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11310" activeTab="0"/>
  </bookViews>
  <sheets>
    <sheet name="Sheet2" sheetId="1" r:id="rId1"/>
    <sheet name="Sheet4" sheetId="2" r:id="rId2"/>
  </sheets>
  <definedNames/>
  <calcPr fullCalcOnLoad="1" refMode="R1C1"/>
</workbook>
</file>

<file path=xl/sharedStrings.xml><?xml version="1.0" encoding="utf-8"?>
<sst xmlns="http://schemas.openxmlformats.org/spreadsheetml/2006/main" count="643" uniqueCount="86">
  <si>
    <t>Rank</t>
  </si>
  <si>
    <t>City</t>
  </si>
  <si>
    <t>Pop</t>
  </si>
  <si>
    <t>Boston</t>
  </si>
  <si>
    <t>New York</t>
  </si>
  <si>
    <t>Newport, RI</t>
  </si>
  <si>
    <t>Charleston</t>
  </si>
  <si>
    <t>Philadelphia</t>
  </si>
  <si>
    <t>Metro Area</t>
  </si>
  <si>
    <t>Salem, MA</t>
  </si>
  <si>
    <t>Baltimore</t>
  </si>
  <si>
    <t>Providence</t>
  </si>
  <si>
    <t>Gloucester, MA</t>
  </si>
  <si>
    <t>Newburyport, MA</t>
  </si>
  <si>
    <t>Portsmouth, NH</t>
  </si>
  <si>
    <t>Nantucket</t>
  </si>
  <si>
    <t>Middleborough, MA</t>
  </si>
  <si>
    <t>New Haven</t>
  </si>
  <si>
    <t>Richmond</t>
  </si>
  <si>
    <t>Albany</t>
  </si>
  <si>
    <t>Norfolk</t>
  </si>
  <si>
    <t>Petersburg, VA</t>
  </si>
  <si>
    <t>Alexandria, VA</t>
  </si>
  <si>
    <t>Hartford</t>
  </si>
  <si>
    <t>Washington</t>
  </si>
  <si>
    <t>Schenectady, NY</t>
  </si>
  <si>
    <t>New London, CT</t>
  </si>
  <si>
    <t>Savannah</t>
  </si>
  <si>
    <t>New Orleans</t>
  </si>
  <si>
    <t>Portland, ME</t>
  </si>
  <si>
    <t>Cincinnati</t>
  </si>
  <si>
    <t>Pittsburgh</t>
  </si>
  <si>
    <t>Newark</t>
  </si>
  <si>
    <t>Louisville</t>
  </si>
  <si>
    <t>Rochester</t>
  </si>
  <si>
    <t>Buffalo</t>
  </si>
  <si>
    <t>St. Louis</t>
  </si>
  <si>
    <t>New Bedford</t>
  </si>
  <si>
    <t>Detroit</t>
  </si>
  <si>
    <t>Chicago</t>
  </si>
  <si>
    <t>Syracuse</t>
  </si>
  <si>
    <t>San Francisco</t>
  </si>
  <si>
    <t>Cleveland</t>
  </si>
  <si>
    <t>Milwaukee</t>
  </si>
  <si>
    <t>Minneapolis</t>
  </si>
  <si>
    <t>Kansas City</t>
  </si>
  <si>
    <t>Los Angeles</t>
  </si>
  <si>
    <t>Seattle</t>
  </si>
  <si>
    <t>Indianapolis</t>
  </si>
  <si>
    <t>Houston</t>
  </si>
  <si>
    <t>Dallas</t>
  </si>
  <si>
    <t>Miami</t>
  </si>
  <si>
    <t>San Diego</t>
  </si>
  <si>
    <t>Atlanta</t>
  </si>
  <si>
    <t>Phoenix</t>
  </si>
  <si>
    <t>Tampa</t>
  </si>
  <si>
    <t>Denver</t>
  </si>
  <si>
    <t>Metropolitan Statistical Area</t>
  </si>
  <si>
    <t>2010 Pop</t>
  </si>
  <si>
    <t>New York</t>
  </si>
  <si>
    <t>Los Angeles</t>
  </si>
  <si>
    <t>Chicago</t>
  </si>
  <si>
    <t>Dallas</t>
  </si>
  <si>
    <t>Philadelphia</t>
  </si>
  <si>
    <t>Houston</t>
  </si>
  <si>
    <t>Washington</t>
  </si>
  <si>
    <t>Atlanta</t>
  </si>
  <si>
    <t>Miami</t>
  </si>
  <si>
    <t>Boston</t>
  </si>
  <si>
    <t>Phoenix</t>
  </si>
  <si>
    <t>San Diego</t>
  </si>
  <si>
    <t>St. Louis</t>
  </si>
  <si>
    <t>Tampa</t>
  </si>
  <si>
    <t>Baltimore</t>
  </si>
  <si>
    <t>Minneapolis</t>
  </si>
  <si>
    <t>Seattle</t>
  </si>
  <si>
    <t>San Francisco</t>
  </si>
  <si>
    <t>Detroit</t>
  </si>
  <si>
    <t>Riverside</t>
  </si>
  <si>
    <t>SUM</t>
  </si>
  <si>
    <t>USA</t>
  </si>
  <si>
    <t>URBAN</t>
  </si>
  <si>
    <t>URBAN</t>
  </si>
  <si>
    <t>城市人口比率</t>
  </si>
  <si>
    <t>前20城市人口比率</t>
  </si>
  <si>
    <t>美国前20都市历史人口，数据来源，U.S. Census Bureau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</si>
</sst>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6.5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8.25"/>
      <color theme="1"/>
      <name val="Arial"/>
      <family val="2"/>
    </font>
    <font>
      <sz val="8.25"/>
      <color theme="1"/>
      <name val="Arial"/>
      <family val="2"/>
    </font>
    <font>
      <b/>
      <sz val="16.5"/>
      <color theme="1"/>
      <name val="Arial"/>
      <family val="2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 style="thin">
        <color rgb="FFD3D3D3"/>
      </top>
      <bottom style="thin">
        <color rgb="FFD3D3D3"/>
      </bottom>
    </border>
    <border>
      <left>
        <color indexed="63"/>
      </left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>
        <color indexed="63"/>
      </top>
      <bottom style="thin">
        <color rgb="FFD3D3D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345"/>
          <c:w val="0.886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Sheet4!$B$4:$L$4</c:f>
              <c:numCache/>
            </c:numRef>
          </c:val>
        </c:ser>
        <c:axId val="3947978"/>
        <c:axId val="35531803"/>
      </c:barChart>
      <c:catAx>
        <c:axId val="3947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31803"/>
        <c:crosses val="autoZero"/>
        <c:auto val="1"/>
        <c:lblOffset val="100"/>
        <c:tickLblSkip val="1"/>
        <c:noMultiLvlLbl val="0"/>
      </c:catAx>
      <c:valAx>
        <c:axId val="355318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79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"/>
          <c:y val="0.4515"/>
          <c:w val="0.07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12</xdr:row>
      <xdr:rowOff>171450</xdr:rowOff>
    </xdr:from>
    <xdr:to>
      <xdr:col>13</xdr:col>
      <xdr:colOff>133350</xdr:colOff>
      <xdr:row>28</xdr:row>
      <xdr:rowOff>171450</xdr:rowOff>
    </xdr:to>
    <xdr:graphicFrame>
      <xdr:nvGraphicFramePr>
        <xdr:cNvPr id="1" name="图表 3"/>
        <xdr:cNvGraphicFramePr/>
      </xdr:nvGraphicFramePr>
      <xdr:xfrm>
        <a:off x="1695450" y="2381250"/>
        <a:ext cx="63627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New_York-Northern_New_Jersey-Long_Island,_NY-NJ-PA_MSA" TargetMode="External" /><Relationship Id="rId2" Type="http://schemas.openxmlformats.org/officeDocument/2006/relationships/hyperlink" Target="http://en.wikipedia.org/wiki/Los_Angeles-Long_Beach-Santa_Ana,_CA_MSA" TargetMode="External" /><Relationship Id="rId3" Type="http://schemas.openxmlformats.org/officeDocument/2006/relationships/hyperlink" Target="http://en.wikipedia.org/wiki/Chicago-Joliet-Naperville,_IL-IN-WI_MSA" TargetMode="External" /><Relationship Id="rId4" Type="http://schemas.openxmlformats.org/officeDocument/2006/relationships/hyperlink" Target="http://en.wikipedia.org/wiki/Dallas-Fort_Worth-Arlington,_TX_MSA" TargetMode="External" /><Relationship Id="rId5" Type="http://schemas.openxmlformats.org/officeDocument/2006/relationships/hyperlink" Target="http://en.wikipedia.org/wiki/Philadelphia-Camden-Wilmington,_PA-NJ-DE-MD_MSA" TargetMode="External" /><Relationship Id="rId6" Type="http://schemas.openxmlformats.org/officeDocument/2006/relationships/hyperlink" Target="http://en.wikipedia.org/wiki/Houston-Sugar_Land-Baytown,_TX_MSA" TargetMode="External" /><Relationship Id="rId7" Type="http://schemas.openxmlformats.org/officeDocument/2006/relationships/hyperlink" Target="http://en.wikipedia.org/wiki/Washington-Arlington-Alexandria,_DC-VA-MD-WV_MSA" TargetMode="External" /><Relationship Id="rId8" Type="http://schemas.openxmlformats.org/officeDocument/2006/relationships/hyperlink" Target="http://en.wikipedia.org/wiki/Miami-Fort_Lauderdale-Pompano_Beach,_FL_MSA" TargetMode="External" /><Relationship Id="rId9" Type="http://schemas.openxmlformats.org/officeDocument/2006/relationships/hyperlink" Target="http://en.wikipedia.org/wiki/Atlanta-Sandy_Springs-Marietta,_GA_MSA" TargetMode="External" /><Relationship Id="rId10" Type="http://schemas.openxmlformats.org/officeDocument/2006/relationships/hyperlink" Target="http://en.wikipedia.org/wiki/Boston-Cambridge-Quincy,_MA-NH_MSA" TargetMode="External" /><Relationship Id="rId11" Type="http://schemas.openxmlformats.org/officeDocument/2006/relationships/hyperlink" Target="http://en.wikipedia.org/wiki/San_Francisco-Oakland-Fremont,_CA_MSA" TargetMode="External" /><Relationship Id="rId12" Type="http://schemas.openxmlformats.org/officeDocument/2006/relationships/hyperlink" Target="http://en.wikipedia.org/wiki/Detroit-Warren-Livonia,_MI_MSA" TargetMode="External" /><Relationship Id="rId13" Type="http://schemas.openxmlformats.org/officeDocument/2006/relationships/hyperlink" Target="http://en.wikipedia.org/wiki/Riverside-San_Bernardino-Ontario,_CA_MSA" TargetMode="External" /><Relationship Id="rId14" Type="http://schemas.openxmlformats.org/officeDocument/2006/relationships/hyperlink" Target="http://en.wikipedia.org/wiki/Phoenix-Mesa-Glendale,_AZ_MSA" TargetMode="External" /><Relationship Id="rId15" Type="http://schemas.openxmlformats.org/officeDocument/2006/relationships/hyperlink" Target="http://en.wikipedia.org/wiki/Seattle-Tacoma-Bellevue,_WA_MSA" TargetMode="External" /><Relationship Id="rId16" Type="http://schemas.openxmlformats.org/officeDocument/2006/relationships/hyperlink" Target="http://en.wikipedia.org/wiki/Minneapolis-St._Paul-Bloomington,_MN-WI_MSA" TargetMode="External" /><Relationship Id="rId17" Type="http://schemas.openxmlformats.org/officeDocument/2006/relationships/hyperlink" Target="http://en.wikipedia.org/wiki/San_Diego-Carlsbad-San_Marcos,_CA_MSA" TargetMode="External" /><Relationship Id="rId18" Type="http://schemas.openxmlformats.org/officeDocument/2006/relationships/hyperlink" Target="http://en.wikipedia.org/wiki/St._Louis,_MO-IL_MSA" TargetMode="External" /><Relationship Id="rId19" Type="http://schemas.openxmlformats.org/officeDocument/2006/relationships/hyperlink" Target="http://en.wikipedia.org/wiki/Tampa-St._Petersburg-Clearwater,_FL_MSA" TargetMode="External" /><Relationship Id="rId20" Type="http://schemas.openxmlformats.org/officeDocument/2006/relationships/hyperlink" Target="http://en.wikipedia.org/wiki/Baltimore-Towson,_MD_MSA" TargetMode="Externa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3" max="3" width="9.421875" style="0" bestFit="1" customWidth="1"/>
  </cols>
  <sheetData>
    <row r="1" spans="1:18" ht="28.5" customHeight="1">
      <c r="A1" s="6" t="s">
        <v>85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21" customHeight="1">
      <c r="A2" s="3">
        <v>1680</v>
      </c>
      <c r="B2" s="4"/>
      <c r="C2" s="5"/>
      <c r="D2" s="3">
        <v>1700</v>
      </c>
      <c r="E2" s="4"/>
      <c r="F2" s="5"/>
      <c r="G2" s="3">
        <v>1720</v>
      </c>
      <c r="H2" s="4"/>
      <c r="I2" s="5"/>
      <c r="J2" s="3">
        <v>1740</v>
      </c>
      <c r="K2" s="4"/>
      <c r="L2" s="5"/>
      <c r="M2" s="3">
        <v>1760</v>
      </c>
      <c r="N2" s="4"/>
      <c r="O2" s="5"/>
      <c r="P2" s="3">
        <v>1775</v>
      </c>
      <c r="Q2" s="4"/>
      <c r="R2" s="5"/>
    </row>
    <row r="3" spans="1:18" ht="13.5">
      <c r="A3" s="1" t="s">
        <v>0</v>
      </c>
      <c r="B3" s="1" t="s">
        <v>1</v>
      </c>
      <c r="C3" s="1" t="s">
        <v>2</v>
      </c>
      <c r="D3" s="1" t="s">
        <v>0</v>
      </c>
      <c r="E3" s="1" t="s">
        <v>1</v>
      </c>
      <c r="F3" s="1" t="s">
        <v>2</v>
      </c>
      <c r="G3" s="1" t="s">
        <v>0</v>
      </c>
      <c r="H3" s="1" t="s">
        <v>1</v>
      </c>
      <c r="I3" s="1" t="s">
        <v>2</v>
      </c>
      <c r="J3" s="1" t="s">
        <v>0</v>
      </c>
      <c r="K3" s="1" t="s">
        <v>1</v>
      </c>
      <c r="L3" s="1" t="s">
        <v>2</v>
      </c>
      <c r="M3" s="1" t="s">
        <v>0</v>
      </c>
      <c r="N3" s="1" t="s">
        <v>1</v>
      </c>
      <c r="O3" s="1" t="s">
        <v>2</v>
      </c>
      <c r="P3" s="1" t="s">
        <v>0</v>
      </c>
      <c r="Q3" s="1" t="s">
        <v>1</v>
      </c>
      <c r="R3" s="1" t="s">
        <v>2</v>
      </c>
    </row>
    <row r="4" spans="1:18" ht="13.5">
      <c r="A4" s="2">
        <v>1</v>
      </c>
      <c r="B4" s="2" t="s">
        <v>3</v>
      </c>
      <c r="C4" s="2">
        <v>4.5</v>
      </c>
      <c r="D4" s="2">
        <v>1</v>
      </c>
      <c r="E4" s="2" t="s">
        <v>3</v>
      </c>
      <c r="F4" s="2">
        <v>6.7</v>
      </c>
      <c r="G4" s="2">
        <v>1</v>
      </c>
      <c r="H4" s="2" t="s">
        <v>3</v>
      </c>
      <c r="I4" s="2">
        <v>12</v>
      </c>
      <c r="J4" s="2">
        <v>1</v>
      </c>
      <c r="K4" s="2" t="s">
        <v>3</v>
      </c>
      <c r="L4" s="2">
        <v>16.4</v>
      </c>
      <c r="M4" s="2">
        <v>1</v>
      </c>
      <c r="N4" s="2" t="s">
        <v>7</v>
      </c>
      <c r="O4" s="2">
        <v>23.8</v>
      </c>
      <c r="P4" s="2">
        <v>1</v>
      </c>
      <c r="Q4" s="2" t="s">
        <v>7</v>
      </c>
      <c r="R4" s="2">
        <v>40</v>
      </c>
    </row>
    <row r="5" spans="1:18" ht="13.5">
      <c r="A5" s="2">
        <v>2</v>
      </c>
      <c r="B5" s="2" t="s">
        <v>4</v>
      </c>
      <c r="C5" s="2">
        <v>3</v>
      </c>
      <c r="D5" s="2">
        <v>2</v>
      </c>
      <c r="E5" s="2" t="s">
        <v>4</v>
      </c>
      <c r="F5" s="2">
        <v>5</v>
      </c>
      <c r="G5" s="2">
        <v>2</v>
      </c>
      <c r="H5" s="2" t="s">
        <v>7</v>
      </c>
      <c r="I5" s="2">
        <v>10</v>
      </c>
      <c r="J5" s="2">
        <v>2</v>
      </c>
      <c r="K5" s="2" t="s">
        <v>7</v>
      </c>
      <c r="L5" s="2">
        <v>13</v>
      </c>
      <c r="M5" s="2">
        <v>2</v>
      </c>
      <c r="N5" s="2" t="s">
        <v>4</v>
      </c>
      <c r="O5" s="2">
        <v>18</v>
      </c>
      <c r="P5" s="2">
        <v>2</v>
      </c>
      <c r="Q5" s="2" t="s">
        <v>4</v>
      </c>
      <c r="R5" s="2">
        <v>25</v>
      </c>
    </row>
    <row r="6" spans="1:18" ht="13.5">
      <c r="A6" s="2">
        <v>3</v>
      </c>
      <c r="B6" s="2" t="s">
        <v>5</v>
      </c>
      <c r="C6" s="2">
        <v>2.5</v>
      </c>
      <c r="D6" s="2">
        <v>3</v>
      </c>
      <c r="E6" s="2" t="s">
        <v>7</v>
      </c>
      <c r="F6" s="2">
        <v>5</v>
      </c>
      <c r="G6" s="2">
        <v>3</v>
      </c>
      <c r="H6" s="2" t="s">
        <v>4</v>
      </c>
      <c r="I6" s="2">
        <v>7</v>
      </c>
      <c r="J6" s="2">
        <v>3</v>
      </c>
      <c r="K6" s="2" t="s">
        <v>4</v>
      </c>
      <c r="L6" s="2">
        <v>11</v>
      </c>
      <c r="M6" s="2">
        <v>3</v>
      </c>
      <c r="N6" s="2" t="s">
        <v>3</v>
      </c>
      <c r="O6" s="2">
        <v>15.6</v>
      </c>
      <c r="P6" s="2">
        <v>3</v>
      </c>
      <c r="Q6" s="2" t="s">
        <v>3</v>
      </c>
      <c r="R6" s="2">
        <v>16</v>
      </c>
    </row>
    <row r="7" spans="1:18" ht="13.5">
      <c r="A7" s="2">
        <v>4</v>
      </c>
      <c r="B7" s="2" t="s">
        <v>6</v>
      </c>
      <c r="C7" s="2">
        <v>0.7</v>
      </c>
      <c r="D7" s="2">
        <v>4</v>
      </c>
      <c r="E7" s="2" t="s">
        <v>5</v>
      </c>
      <c r="F7" s="2">
        <v>2.6</v>
      </c>
      <c r="G7" s="2">
        <v>4</v>
      </c>
      <c r="H7" s="2" t="s">
        <v>5</v>
      </c>
      <c r="I7" s="2">
        <v>3.8</v>
      </c>
      <c r="J7" s="2">
        <v>4</v>
      </c>
      <c r="K7" s="2" t="s">
        <v>6</v>
      </c>
      <c r="L7" s="2">
        <v>6.8</v>
      </c>
      <c r="M7" s="2">
        <v>4</v>
      </c>
      <c r="N7" s="2" t="s">
        <v>6</v>
      </c>
      <c r="O7" s="2">
        <v>8</v>
      </c>
      <c r="P7" s="2">
        <v>4</v>
      </c>
      <c r="Q7" s="2" t="s">
        <v>6</v>
      </c>
      <c r="R7" s="2">
        <v>12</v>
      </c>
    </row>
    <row r="8" spans="1:18" ht="21" customHeight="1">
      <c r="A8" s="3">
        <v>1790</v>
      </c>
      <c r="B8" s="4"/>
      <c r="C8" s="5"/>
      <c r="D8" s="3">
        <v>1800</v>
      </c>
      <c r="E8" s="4"/>
      <c r="F8" s="5"/>
      <c r="G8" s="3">
        <v>1810</v>
      </c>
      <c r="H8" s="4"/>
      <c r="I8" s="5"/>
      <c r="J8" s="3">
        <v>1820</v>
      </c>
      <c r="K8" s="4"/>
      <c r="L8" s="5"/>
      <c r="M8" s="3">
        <v>1830</v>
      </c>
      <c r="N8" s="4"/>
      <c r="O8" s="5"/>
      <c r="P8" s="3">
        <v>1840</v>
      </c>
      <c r="Q8" s="4"/>
      <c r="R8" s="5"/>
    </row>
    <row r="9" spans="1:18" ht="13.5">
      <c r="A9" s="1" t="s">
        <v>0</v>
      </c>
      <c r="B9" s="1" t="s">
        <v>8</v>
      </c>
      <c r="C9" s="1" t="s">
        <v>2</v>
      </c>
      <c r="D9" s="1" t="s">
        <v>0</v>
      </c>
      <c r="E9" s="1" t="s">
        <v>8</v>
      </c>
      <c r="F9" s="1" t="s">
        <v>2</v>
      </c>
      <c r="G9" s="1" t="s">
        <v>0</v>
      </c>
      <c r="H9" s="1" t="s">
        <v>8</v>
      </c>
      <c r="I9" s="1" t="s">
        <v>2</v>
      </c>
      <c r="J9" s="1" t="s">
        <v>0</v>
      </c>
      <c r="K9" s="1" t="s">
        <v>8</v>
      </c>
      <c r="L9" s="1" t="s">
        <v>2</v>
      </c>
      <c r="M9" s="1" t="s">
        <v>0</v>
      </c>
      <c r="N9" s="1" t="s">
        <v>8</v>
      </c>
      <c r="O9" s="1" t="s">
        <v>2</v>
      </c>
      <c r="P9" s="1" t="s">
        <v>0</v>
      </c>
      <c r="Q9" s="1" t="s">
        <v>8</v>
      </c>
      <c r="R9" s="1" t="s">
        <v>2</v>
      </c>
    </row>
    <row r="10" spans="1:18" ht="13.5">
      <c r="A10" s="2">
        <v>1</v>
      </c>
      <c r="B10" s="2" t="s">
        <v>7</v>
      </c>
      <c r="C10" s="2">
        <v>44.1</v>
      </c>
      <c r="D10" s="2">
        <v>1</v>
      </c>
      <c r="E10" s="2" t="s">
        <v>7</v>
      </c>
      <c r="F10" s="2">
        <v>61.6</v>
      </c>
      <c r="G10" s="2">
        <v>1</v>
      </c>
      <c r="H10" s="2" t="s">
        <v>4</v>
      </c>
      <c r="I10" s="2">
        <v>101</v>
      </c>
      <c r="J10" s="2">
        <v>1</v>
      </c>
      <c r="K10" s="2" t="s">
        <v>4</v>
      </c>
      <c r="L10" s="2">
        <v>131</v>
      </c>
      <c r="M10" s="2">
        <v>1</v>
      </c>
      <c r="N10" s="2" t="s">
        <v>4</v>
      </c>
      <c r="O10" s="2">
        <v>215</v>
      </c>
      <c r="P10" s="2">
        <v>1</v>
      </c>
      <c r="Q10" s="2" t="s">
        <v>4</v>
      </c>
      <c r="R10" s="2">
        <v>374</v>
      </c>
    </row>
    <row r="11" spans="1:18" ht="13.5">
      <c r="A11" s="2">
        <v>2</v>
      </c>
      <c r="B11" s="2" t="s">
        <v>4</v>
      </c>
      <c r="C11" s="2">
        <v>33.1</v>
      </c>
      <c r="D11" s="2">
        <v>2</v>
      </c>
      <c r="E11" s="2" t="s">
        <v>4</v>
      </c>
      <c r="F11" s="2">
        <v>60.5</v>
      </c>
      <c r="G11" s="2">
        <v>2</v>
      </c>
      <c r="H11" s="2" t="s">
        <v>7</v>
      </c>
      <c r="I11" s="2">
        <v>87.3</v>
      </c>
      <c r="J11" s="2">
        <v>2</v>
      </c>
      <c r="K11" s="2" t="s">
        <v>7</v>
      </c>
      <c r="L11" s="2">
        <v>109</v>
      </c>
      <c r="M11" s="2">
        <v>2</v>
      </c>
      <c r="N11" s="2" t="s">
        <v>7</v>
      </c>
      <c r="O11" s="2">
        <v>161</v>
      </c>
      <c r="P11" s="2">
        <v>2</v>
      </c>
      <c r="Q11" s="2" t="s">
        <v>7</v>
      </c>
      <c r="R11" s="2">
        <v>259</v>
      </c>
    </row>
    <row r="12" spans="1:18" ht="13.5">
      <c r="A12" s="2">
        <v>3</v>
      </c>
      <c r="B12" s="2" t="s">
        <v>3</v>
      </c>
      <c r="C12" s="2">
        <v>18.3</v>
      </c>
      <c r="D12" s="2">
        <v>3</v>
      </c>
      <c r="E12" s="2" t="s">
        <v>10</v>
      </c>
      <c r="F12" s="2">
        <v>26.5</v>
      </c>
      <c r="G12" s="2">
        <v>3</v>
      </c>
      <c r="H12" s="2" t="s">
        <v>10</v>
      </c>
      <c r="I12" s="2">
        <v>46.6</v>
      </c>
      <c r="J12" s="2">
        <v>3</v>
      </c>
      <c r="K12" s="2" t="s">
        <v>10</v>
      </c>
      <c r="L12" s="2">
        <v>62.7</v>
      </c>
      <c r="M12" s="2">
        <v>3</v>
      </c>
      <c r="N12" s="2" t="s">
        <v>3</v>
      </c>
      <c r="O12" s="2">
        <v>85.6</v>
      </c>
      <c r="P12" s="2">
        <v>3</v>
      </c>
      <c r="Q12" s="2" t="s">
        <v>3</v>
      </c>
      <c r="R12" s="2">
        <v>183</v>
      </c>
    </row>
    <row r="13" spans="1:18" ht="13.5">
      <c r="A13" s="2">
        <v>4</v>
      </c>
      <c r="B13" s="2" t="s">
        <v>6</v>
      </c>
      <c r="C13" s="2">
        <v>16.4</v>
      </c>
      <c r="D13" s="2">
        <v>4</v>
      </c>
      <c r="E13" s="2" t="s">
        <v>3</v>
      </c>
      <c r="F13" s="2">
        <v>24.9</v>
      </c>
      <c r="G13" s="2">
        <v>4</v>
      </c>
      <c r="H13" s="2" t="s">
        <v>3</v>
      </c>
      <c r="I13" s="2">
        <v>38.7</v>
      </c>
      <c r="J13" s="2">
        <v>4</v>
      </c>
      <c r="K13" s="2" t="s">
        <v>3</v>
      </c>
      <c r="L13" s="2">
        <v>54</v>
      </c>
      <c r="M13" s="2">
        <v>4</v>
      </c>
      <c r="N13" s="2" t="s">
        <v>10</v>
      </c>
      <c r="O13" s="2">
        <v>80.6</v>
      </c>
      <c r="P13" s="2">
        <v>4</v>
      </c>
      <c r="Q13" s="2" t="s">
        <v>10</v>
      </c>
      <c r="R13" s="2">
        <v>110</v>
      </c>
    </row>
    <row r="14" spans="1:18" ht="13.5">
      <c r="A14" s="2">
        <v>5</v>
      </c>
      <c r="B14" s="2" t="s">
        <v>9</v>
      </c>
      <c r="C14" s="2">
        <v>13.6</v>
      </c>
      <c r="D14" s="2">
        <v>5</v>
      </c>
      <c r="E14" s="2" t="s">
        <v>6</v>
      </c>
      <c r="F14" s="2">
        <v>18.8</v>
      </c>
      <c r="G14" s="2">
        <v>5</v>
      </c>
      <c r="H14" s="2" t="s">
        <v>6</v>
      </c>
      <c r="I14" s="2">
        <v>24.7</v>
      </c>
      <c r="J14" s="2">
        <v>5</v>
      </c>
      <c r="K14" s="2" t="s">
        <v>24</v>
      </c>
      <c r="L14" s="2">
        <v>28.8</v>
      </c>
      <c r="M14" s="2">
        <v>5</v>
      </c>
      <c r="N14" s="2" t="s">
        <v>28</v>
      </c>
      <c r="O14" s="2">
        <v>46.1</v>
      </c>
      <c r="P14" s="2">
        <v>5</v>
      </c>
      <c r="Q14" s="2" t="s">
        <v>28</v>
      </c>
      <c r="R14" s="2">
        <v>105</v>
      </c>
    </row>
    <row r="15" spans="1:18" ht="13.5">
      <c r="A15" s="2">
        <v>6</v>
      </c>
      <c r="B15" s="2" t="s">
        <v>10</v>
      </c>
      <c r="C15" s="2">
        <v>13.5</v>
      </c>
      <c r="D15" s="2">
        <v>6</v>
      </c>
      <c r="E15" s="2" t="s">
        <v>9</v>
      </c>
      <c r="F15" s="2">
        <v>14.7</v>
      </c>
      <c r="G15" s="2">
        <v>6</v>
      </c>
      <c r="H15" s="2" t="s">
        <v>9</v>
      </c>
      <c r="I15" s="2">
        <v>23.1</v>
      </c>
      <c r="J15" s="2">
        <v>6</v>
      </c>
      <c r="K15" s="2" t="s">
        <v>28</v>
      </c>
      <c r="L15" s="2">
        <v>27.2</v>
      </c>
      <c r="M15" s="2">
        <v>6</v>
      </c>
      <c r="N15" s="2" t="s">
        <v>19</v>
      </c>
      <c r="O15" s="2">
        <v>35.8</v>
      </c>
      <c r="P15" s="2">
        <v>6</v>
      </c>
      <c r="Q15" s="2" t="s">
        <v>19</v>
      </c>
      <c r="R15" s="2">
        <v>72</v>
      </c>
    </row>
    <row r="16" spans="1:18" ht="13.5">
      <c r="A16" s="2">
        <v>7</v>
      </c>
      <c r="B16" s="2" t="s">
        <v>5</v>
      </c>
      <c r="C16" s="2">
        <v>6.7</v>
      </c>
      <c r="D16" s="2">
        <v>7</v>
      </c>
      <c r="E16" s="2" t="s">
        <v>24</v>
      </c>
      <c r="F16" s="2">
        <v>11.2</v>
      </c>
      <c r="G16" s="2">
        <v>7</v>
      </c>
      <c r="H16" s="2" t="s">
        <v>24</v>
      </c>
      <c r="I16" s="2">
        <v>20.4</v>
      </c>
      <c r="J16" s="2">
        <v>7</v>
      </c>
      <c r="K16" s="2" t="s">
        <v>6</v>
      </c>
      <c r="L16" s="2">
        <v>24.8</v>
      </c>
      <c r="M16" s="2">
        <v>7</v>
      </c>
      <c r="N16" s="2" t="s">
        <v>24</v>
      </c>
      <c r="O16" s="2">
        <v>35.5</v>
      </c>
      <c r="P16" s="2">
        <v>7</v>
      </c>
      <c r="Q16" s="2" t="s">
        <v>30</v>
      </c>
      <c r="R16" s="2">
        <v>54.8</v>
      </c>
    </row>
    <row r="17" spans="1:18" ht="13.5">
      <c r="A17" s="2">
        <v>8</v>
      </c>
      <c r="B17" s="2" t="s">
        <v>11</v>
      </c>
      <c r="C17" s="2">
        <v>6.4</v>
      </c>
      <c r="D17" s="2">
        <v>8</v>
      </c>
      <c r="E17" s="2" t="s">
        <v>11</v>
      </c>
      <c r="F17" s="2">
        <v>7.6</v>
      </c>
      <c r="G17" s="2">
        <v>8</v>
      </c>
      <c r="H17" s="2" t="s">
        <v>28</v>
      </c>
      <c r="I17" s="2">
        <v>17.2</v>
      </c>
      <c r="J17" s="2">
        <v>8</v>
      </c>
      <c r="K17" s="2" t="s">
        <v>9</v>
      </c>
      <c r="L17" s="2">
        <v>22.6</v>
      </c>
      <c r="M17" s="2">
        <v>8</v>
      </c>
      <c r="N17" s="2" t="s">
        <v>6</v>
      </c>
      <c r="O17" s="2">
        <v>30.3</v>
      </c>
      <c r="P17" s="2">
        <v>8</v>
      </c>
      <c r="Q17" s="2" t="s">
        <v>24</v>
      </c>
      <c r="R17" s="2">
        <v>50.2</v>
      </c>
    </row>
    <row r="18" spans="1:18" ht="22.5">
      <c r="A18" s="2">
        <v>9</v>
      </c>
      <c r="B18" s="2" t="s">
        <v>12</v>
      </c>
      <c r="C18" s="2">
        <v>5.3</v>
      </c>
      <c r="D18" s="2">
        <v>9</v>
      </c>
      <c r="E18" s="2" t="s">
        <v>20</v>
      </c>
      <c r="F18" s="2">
        <v>6.9</v>
      </c>
      <c r="G18" s="2">
        <v>9</v>
      </c>
      <c r="H18" s="2" t="s">
        <v>19</v>
      </c>
      <c r="I18" s="2">
        <v>10.8</v>
      </c>
      <c r="J18" s="2">
        <v>9</v>
      </c>
      <c r="K18" s="2" t="s">
        <v>19</v>
      </c>
      <c r="L18" s="2">
        <v>17.9</v>
      </c>
      <c r="M18" s="2">
        <v>9</v>
      </c>
      <c r="N18" s="2" t="s">
        <v>9</v>
      </c>
      <c r="O18" s="2">
        <v>27.3</v>
      </c>
      <c r="P18" s="2">
        <v>9</v>
      </c>
      <c r="Q18" s="2" t="s">
        <v>31</v>
      </c>
      <c r="R18" s="2">
        <v>43.7</v>
      </c>
    </row>
    <row r="19" spans="1:18" ht="22.5">
      <c r="A19" s="2">
        <v>10</v>
      </c>
      <c r="B19" s="2" t="s">
        <v>13</v>
      </c>
      <c r="C19" s="2">
        <v>4.8</v>
      </c>
      <c r="D19" s="2">
        <v>10</v>
      </c>
      <c r="E19" s="2" t="s">
        <v>5</v>
      </c>
      <c r="F19" s="2">
        <v>6.7</v>
      </c>
      <c r="G19" s="2">
        <v>10</v>
      </c>
      <c r="H19" s="2" t="s">
        <v>11</v>
      </c>
      <c r="I19" s="2">
        <v>10.1</v>
      </c>
      <c r="J19" s="2">
        <v>10</v>
      </c>
      <c r="K19" s="2" t="s">
        <v>18</v>
      </c>
      <c r="L19" s="2">
        <v>12.1</v>
      </c>
      <c r="M19" s="2">
        <v>10</v>
      </c>
      <c r="N19" s="2" t="s">
        <v>30</v>
      </c>
      <c r="O19" s="2">
        <v>24.8</v>
      </c>
      <c r="P19" s="2">
        <v>10</v>
      </c>
      <c r="Q19" s="2" t="s">
        <v>6</v>
      </c>
      <c r="R19" s="2">
        <v>42.6</v>
      </c>
    </row>
    <row r="20" spans="1:18" ht="22.5">
      <c r="A20" s="2">
        <v>11</v>
      </c>
      <c r="B20" s="2" t="s">
        <v>14</v>
      </c>
      <c r="C20" s="2">
        <v>4.7</v>
      </c>
      <c r="D20" s="2">
        <v>11</v>
      </c>
      <c r="E20" s="2" t="s">
        <v>13</v>
      </c>
      <c r="F20" s="2">
        <v>6</v>
      </c>
      <c r="G20" s="2">
        <v>11</v>
      </c>
      <c r="H20" s="2" t="s">
        <v>18</v>
      </c>
      <c r="I20" s="2">
        <v>9.7</v>
      </c>
      <c r="J20" s="2">
        <v>11</v>
      </c>
      <c r="K20" s="2" t="s">
        <v>11</v>
      </c>
      <c r="L20" s="2">
        <v>11.8</v>
      </c>
      <c r="M20" s="2">
        <v>11</v>
      </c>
      <c r="N20" s="2" t="s">
        <v>11</v>
      </c>
      <c r="O20" s="2">
        <v>22.4</v>
      </c>
      <c r="P20" s="2">
        <v>11</v>
      </c>
      <c r="Q20" s="2" t="s">
        <v>11</v>
      </c>
      <c r="R20" s="2">
        <v>40.9</v>
      </c>
    </row>
    <row r="21" spans="1:18" ht="13.5">
      <c r="A21" s="2">
        <v>12</v>
      </c>
      <c r="B21" s="2" t="s">
        <v>15</v>
      </c>
      <c r="C21" s="2">
        <v>4.6</v>
      </c>
      <c r="D21" s="2">
        <v>12</v>
      </c>
      <c r="E21" s="2" t="s">
        <v>18</v>
      </c>
      <c r="F21" s="2">
        <v>5.7</v>
      </c>
      <c r="G21" s="2">
        <v>12</v>
      </c>
      <c r="H21" s="2" t="s">
        <v>20</v>
      </c>
      <c r="I21" s="2">
        <v>9.2</v>
      </c>
      <c r="J21" s="2">
        <v>12</v>
      </c>
      <c r="K21" s="2" t="s">
        <v>30</v>
      </c>
      <c r="L21" s="2">
        <v>9.6</v>
      </c>
      <c r="M21" s="2">
        <v>12</v>
      </c>
      <c r="N21" s="2" t="s">
        <v>18</v>
      </c>
      <c r="O21" s="2">
        <v>16.1</v>
      </c>
      <c r="P21" s="2">
        <v>12</v>
      </c>
      <c r="Q21" s="2" t="s">
        <v>33</v>
      </c>
      <c r="R21" s="2">
        <v>34.2</v>
      </c>
    </row>
    <row r="22" spans="1:18" ht="22.5">
      <c r="A22" s="2">
        <v>13</v>
      </c>
      <c r="B22" s="2" t="s">
        <v>16</v>
      </c>
      <c r="C22" s="2">
        <v>4.5</v>
      </c>
      <c r="D22" s="2">
        <v>13</v>
      </c>
      <c r="E22" s="2" t="s">
        <v>15</v>
      </c>
      <c r="F22" s="2">
        <v>5.6</v>
      </c>
      <c r="G22" s="2">
        <v>13</v>
      </c>
      <c r="H22" s="2" t="s">
        <v>5</v>
      </c>
      <c r="I22" s="2">
        <v>7.9</v>
      </c>
      <c r="J22" s="2">
        <v>13</v>
      </c>
      <c r="K22" s="2" t="s">
        <v>29</v>
      </c>
      <c r="L22" s="2">
        <v>8.6</v>
      </c>
      <c r="M22" s="2">
        <v>13</v>
      </c>
      <c r="N22" s="2" t="s">
        <v>31</v>
      </c>
      <c r="O22" s="2">
        <v>15.4</v>
      </c>
      <c r="P22" s="2">
        <v>13</v>
      </c>
      <c r="Q22" s="2" t="s">
        <v>34</v>
      </c>
      <c r="R22" s="2">
        <v>31.4</v>
      </c>
    </row>
    <row r="23" spans="1:18" ht="22.5">
      <c r="A23" s="2">
        <v>14</v>
      </c>
      <c r="B23" s="2" t="s">
        <v>17</v>
      </c>
      <c r="C23" s="2">
        <v>4.5</v>
      </c>
      <c r="D23" s="2">
        <v>14</v>
      </c>
      <c r="E23" s="2" t="s">
        <v>14</v>
      </c>
      <c r="F23" s="2">
        <v>5.3</v>
      </c>
      <c r="G23" s="2">
        <v>14</v>
      </c>
      <c r="H23" s="2" t="s">
        <v>13</v>
      </c>
      <c r="I23" s="2">
        <v>7.6</v>
      </c>
      <c r="J23" s="2">
        <v>14</v>
      </c>
      <c r="K23" s="2" t="s">
        <v>20</v>
      </c>
      <c r="L23" s="2">
        <v>8.5</v>
      </c>
      <c r="M23" s="2">
        <v>14</v>
      </c>
      <c r="N23" s="2" t="s">
        <v>32</v>
      </c>
      <c r="O23" s="2">
        <v>14.4</v>
      </c>
      <c r="P23" s="2">
        <v>14</v>
      </c>
      <c r="Q23" s="2" t="s">
        <v>32</v>
      </c>
      <c r="R23" s="2">
        <v>29.8</v>
      </c>
    </row>
    <row r="24" spans="1:18" ht="22.5">
      <c r="A24" s="2">
        <v>15</v>
      </c>
      <c r="B24" s="2" t="s">
        <v>18</v>
      </c>
      <c r="C24" s="2">
        <v>3.8</v>
      </c>
      <c r="D24" s="2">
        <v>15</v>
      </c>
      <c r="E24" s="2" t="s">
        <v>12</v>
      </c>
      <c r="F24" s="2">
        <v>5.3</v>
      </c>
      <c r="G24" s="2">
        <v>15</v>
      </c>
      <c r="H24" s="2" t="s">
        <v>29</v>
      </c>
      <c r="I24" s="2">
        <v>7.2</v>
      </c>
      <c r="J24" s="2">
        <v>15</v>
      </c>
      <c r="K24" s="2" t="s">
        <v>27</v>
      </c>
      <c r="L24" s="2">
        <v>7.5</v>
      </c>
      <c r="M24" s="2">
        <v>15</v>
      </c>
      <c r="N24" s="2" t="s">
        <v>29</v>
      </c>
      <c r="O24" s="2">
        <v>12.6</v>
      </c>
      <c r="P24" s="2">
        <v>15</v>
      </c>
      <c r="Q24" s="2" t="s">
        <v>35</v>
      </c>
      <c r="R24" s="2">
        <v>29.3</v>
      </c>
    </row>
    <row r="25" spans="1:18" ht="22.5">
      <c r="A25" s="2">
        <v>16</v>
      </c>
      <c r="B25" s="2" t="s">
        <v>19</v>
      </c>
      <c r="C25" s="2">
        <v>3.5</v>
      </c>
      <c r="D25" s="2">
        <v>16</v>
      </c>
      <c r="E25" s="2" t="s">
        <v>25</v>
      </c>
      <c r="F25" s="2">
        <v>5.3</v>
      </c>
      <c r="G25" s="2">
        <v>16</v>
      </c>
      <c r="H25" s="2" t="s">
        <v>14</v>
      </c>
      <c r="I25" s="2">
        <v>6.9</v>
      </c>
      <c r="J25" s="2">
        <v>16</v>
      </c>
      <c r="K25" s="2" t="s">
        <v>14</v>
      </c>
      <c r="L25" s="2">
        <v>7.3</v>
      </c>
      <c r="M25" s="2">
        <v>16</v>
      </c>
      <c r="N25" s="2" t="s">
        <v>33</v>
      </c>
      <c r="O25" s="2">
        <v>10.3</v>
      </c>
      <c r="P25" s="2">
        <v>16</v>
      </c>
      <c r="Q25" s="2" t="s">
        <v>29</v>
      </c>
      <c r="R25" s="2">
        <v>28.6</v>
      </c>
    </row>
    <row r="26" spans="1:18" ht="13.5">
      <c r="A26" s="2">
        <v>17</v>
      </c>
      <c r="B26" s="2" t="s">
        <v>20</v>
      </c>
      <c r="C26" s="2">
        <v>3</v>
      </c>
      <c r="D26" s="2">
        <v>17</v>
      </c>
      <c r="E26" s="2" t="s">
        <v>19</v>
      </c>
      <c r="F26" s="2">
        <v>5.3</v>
      </c>
      <c r="G26" s="2">
        <v>17</v>
      </c>
      <c r="H26" s="2" t="s">
        <v>15</v>
      </c>
      <c r="I26" s="2">
        <v>6.8</v>
      </c>
      <c r="J26" s="2">
        <v>17</v>
      </c>
      <c r="K26" s="2" t="s">
        <v>5</v>
      </c>
      <c r="L26" s="2">
        <v>7.3</v>
      </c>
      <c r="M26" s="2">
        <v>17</v>
      </c>
      <c r="N26" s="2" t="s">
        <v>17</v>
      </c>
      <c r="O26" s="2">
        <v>10.2</v>
      </c>
      <c r="P26" s="2">
        <v>17</v>
      </c>
      <c r="Q26" s="2" t="s">
        <v>36</v>
      </c>
      <c r="R26" s="2">
        <v>28.4</v>
      </c>
    </row>
    <row r="27" spans="1:18" ht="22.5">
      <c r="A27" s="2">
        <v>18</v>
      </c>
      <c r="B27" s="2" t="s">
        <v>21</v>
      </c>
      <c r="C27" s="2">
        <v>2.8</v>
      </c>
      <c r="D27" s="2">
        <v>18</v>
      </c>
      <c r="E27" s="2" t="s">
        <v>26</v>
      </c>
      <c r="F27" s="2">
        <v>5.2</v>
      </c>
      <c r="G27" s="2">
        <v>18</v>
      </c>
      <c r="H27" s="2" t="s">
        <v>12</v>
      </c>
      <c r="I27" s="2">
        <v>5.9</v>
      </c>
      <c r="J27" s="2">
        <v>18</v>
      </c>
      <c r="K27" s="2" t="s">
        <v>15</v>
      </c>
      <c r="L27" s="2">
        <v>7.3</v>
      </c>
      <c r="M27" s="2">
        <v>18</v>
      </c>
      <c r="N27" s="2" t="s">
        <v>20</v>
      </c>
      <c r="O27" s="2">
        <v>9.8</v>
      </c>
      <c r="P27" s="2">
        <v>18</v>
      </c>
      <c r="Q27" s="2" t="s">
        <v>37</v>
      </c>
      <c r="R27" s="2">
        <v>24.1</v>
      </c>
    </row>
    <row r="28" spans="1:18" ht="22.5">
      <c r="A28" s="2">
        <v>19</v>
      </c>
      <c r="B28" s="2" t="s">
        <v>22</v>
      </c>
      <c r="C28" s="2">
        <v>2.8</v>
      </c>
      <c r="D28" s="2">
        <v>19</v>
      </c>
      <c r="E28" s="2" t="s">
        <v>27</v>
      </c>
      <c r="F28" s="2">
        <v>5.2</v>
      </c>
      <c r="G28" s="2">
        <v>19</v>
      </c>
      <c r="H28" s="2" t="s">
        <v>25</v>
      </c>
      <c r="I28" s="2">
        <v>5.9</v>
      </c>
      <c r="J28" s="2">
        <v>19</v>
      </c>
      <c r="K28" s="2" t="s">
        <v>31</v>
      </c>
      <c r="L28" s="2">
        <v>7.3</v>
      </c>
      <c r="M28" s="2">
        <v>19</v>
      </c>
      <c r="N28" s="2" t="s">
        <v>34</v>
      </c>
      <c r="O28" s="2">
        <v>9.2</v>
      </c>
      <c r="P28" s="2">
        <v>19</v>
      </c>
      <c r="Q28" s="2" t="s">
        <v>17</v>
      </c>
      <c r="R28" s="2">
        <v>21.9</v>
      </c>
    </row>
    <row r="29" spans="1:18" ht="22.5">
      <c r="A29" s="2">
        <v>20</v>
      </c>
      <c r="B29" s="2" t="s">
        <v>23</v>
      </c>
      <c r="C29" s="2">
        <v>2.7</v>
      </c>
      <c r="D29" s="2">
        <v>20</v>
      </c>
      <c r="E29" s="2" t="s">
        <v>16</v>
      </c>
      <c r="F29" s="2">
        <v>4.5</v>
      </c>
      <c r="G29" s="2">
        <v>20</v>
      </c>
      <c r="H29" s="2" t="s">
        <v>17</v>
      </c>
      <c r="I29" s="2">
        <v>5.8</v>
      </c>
      <c r="J29" s="2">
        <v>20</v>
      </c>
      <c r="K29" s="2" t="s">
        <v>17</v>
      </c>
      <c r="L29" s="2">
        <v>7.2</v>
      </c>
      <c r="M29" s="2">
        <v>20</v>
      </c>
      <c r="N29" s="2" t="s">
        <v>35</v>
      </c>
      <c r="O29" s="2">
        <v>8.7</v>
      </c>
      <c r="P29" s="2">
        <v>20</v>
      </c>
      <c r="Q29" s="2" t="s">
        <v>38</v>
      </c>
      <c r="R29" s="2">
        <v>21.2</v>
      </c>
    </row>
    <row r="30" spans="1:18" ht="13.5">
      <c r="A30" s="2" t="s">
        <v>82</v>
      </c>
      <c r="B30" s="2" t="s">
        <v>80</v>
      </c>
      <c r="C30" s="2" t="s">
        <v>79</v>
      </c>
      <c r="D30" s="2" t="s">
        <v>82</v>
      </c>
      <c r="E30" s="2" t="s">
        <v>80</v>
      </c>
      <c r="F30" s="2" t="s">
        <v>79</v>
      </c>
      <c r="G30" s="2" t="s">
        <v>82</v>
      </c>
      <c r="H30" s="2" t="s">
        <v>80</v>
      </c>
      <c r="I30" s="2" t="s">
        <v>79</v>
      </c>
      <c r="J30" s="2" t="s">
        <v>82</v>
      </c>
      <c r="K30" s="2" t="s">
        <v>80</v>
      </c>
      <c r="L30" s="2" t="s">
        <v>79</v>
      </c>
      <c r="M30" s="2" t="s">
        <v>82</v>
      </c>
      <c r="N30" s="2" t="s">
        <v>80</v>
      </c>
      <c r="O30" s="2" t="s">
        <v>79</v>
      </c>
      <c r="P30" s="2" t="s">
        <v>82</v>
      </c>
      <c r="Q30" s="2" t="s">
        <v>80</v>
      </c>
      <c r="R30" s="2" t="s">
        <v>79</v>
      </c>
    </row>
    <row r="31" spans="1:18" ht="13.5">
      <c r="A31" s="2"/>
      <c r="B31" s="2">
        <v>3929</v>
      </c>
      <c r="C31" s="2">
        <f>SUM(C10:C29)</f>
        <v>199.10000000000002</v>
      </c>
      <c r="D31" s="2"/>
      <c r="E31" s="2">
        <v>5308</v>
      </c>
      <c r="F31" s="2">
        <f>SUM(F10:F29)</f>
        <v>292.8</v>
      </c>
      <c r="G31" s="2"/>
      <c r="H31" s="2">
        <v>7239</v>
      </c>
      <c r="I31" s="2">
        <f>SUM(I10:I29)</f>
        <v>452.79999999999995</v>
      </c>
      <c r="J31" s="2"/>
      <c r="K31" s="2">
        <v>9638</v>
      </c>
      <c r="L31" s="2">
        <f>SUM(L10:L29)</f>
        <v>572.4999999999999</v>
      </c>
      <c r="M31" s="2"/>
      <c r="N31" s="2">
        <v>12866</v>
      </c>
      <c r="O31" s="2">
        <f>SUM(O10:O29)</f>
        <v>871.0999999999999</v>
      </c>
      <c r="P31" s="2"/>
      <c r="Q31" s="2">
        <v>17069</v>
      </c>
      <c r="R31" s="2">
        <f>SUM(R10:R29)</f>
        <v>1584.1000000000001</v>
      </c>
    </row>
    <row r="32" spans="1:18" ht="21" customHeight="1">
      <c r="A32" s="3">
        <v>1850</v>
      </c>
      <c r="B32" s="4"/>
      <c r="C32" s="5"/>
      <c r="D32" s="3">
        <v>1860</v>
      </c>
      <c r="E32" s="4"/>
      <c r="F32" s="5"/>
      <c r="G32" s="3">
        <v>1870</v>
      </c>
      <c r="H32" s="4"/>
      <c r="I32" s="5"/>
      <c r="J32" s="3">
        <v>1880</v>
      </c>
      <c r="K32" s="4"/>
      <c r="L32" s="5"/>
      <c r="M32" s="3">
        <v>1890</v>
      </c>
      <c r="N32" s="4"/>
      <c r="O32" s="5"/>
      <c r="P32" s="3">
        <v>1900</v>
      </c>
      <c r="Q32" s="4"/>
      <c r="R32" s="5"/>
    </row>
    <row r="33" spans="1:18" ht="13.5">
      <c r="A33" s="1" t="s">
        <v>0</v>
      </c>
      <c r="B33" s="1" t="s">
        <v>8</v>
      </c>
      <c r="C33" s="1" t="s">
        <v>2</v>
      </c>
      <c r="D33" s="1" t="s">
        <v>0</v>
      </c>
      <c r="E33" s="1" t="s">
        <v>8</v>
      </c>
      <c r="F33" s="1" t="s">
        <v>2</v>
      </c>
      <c r="G33" s="1" t="s">
        <v>0</v>
      </c>
      <c r="H33" s="1" t="s">
        <v>8</v>
      </c>
      <c r="I33" s="1" t="s">
        <v>2</v>
      </c>
      <c r="J33" s="1" t="s">
        <v>0</v>
      </c>
      <c r="K33" s="1" t="s">
        <v>8</v>
      </c>
      <c r="L33" s="1" t="s">
        <v>2</v>
      </c>
      <c r="M33" s="1" t="s">
        <v>0</v>
      </c>
      <c r="N33" s="1" t="s">
        <v>8</v>
      </c>
      <c r="O33" s="1" t="s">
        <v>2</v>
      </c>
      <c r="P33" s="1" t="s">
        <v>0</v>
      </c>
      <c r="Q33" s="1" t="s">
        <v>8</v>
      </c>
      <c r="R33" s="1" t="s">
        <v>2</v>
      </c>
    </row>
    <row r="34" spans="1:18" ht="13.5">
      <c r="A34" s="2">
        <v>1</v>
      </c>
      <c r="B34" s="2" t="s">
        <v>4</v>
      </c>
      <c r="C34" s="2">
        <v>650</v>
      </c>
      <c r="D34" s="2">
        <v>1</v>
      </c>
      <c r="E34" s="2" t="s">
        <v>4</v>
      </c>
      <c r="F34" s="2">
        <v>1143</v>
      </c>
      <c r="G34" s="2">
        <v>1</v>
      </c>
      <c r="H34" s="2" t="s">
        <v>4</v>
      </c>
      <c r="I34" s="2">
        <v>1687</v>
      </c>
      <c r="J34" s="2">
        <v>1</v>
      </c>
      <c r="K34" s="2" t="s">
        <v>4</v>
      </c>
      <c r="L34" s="2">
        <v>2234</v>
      </c>
      <c r="M34" s="2">
        <v>1</v>
      </c>
      <c r="N34" s="2" t="s">
        <v>4</v>
      </c>
      <c r="O34" s="2">
        <v>2977</v>
      </c>
      <c r="P34" s="2">
        <v>1</v>
      </c>
      <c r="Q34" s="2" t="s">
        <v>4</v>
      </c>
      <c r="R34" s="2">
        <v>4266</v>
      </c>
    </row>
    <row r="35" spans="1:18" ht="13.5">
      <c r="A35" s="2">
        <v>2</v>
      </c>
      <c r="B35" s="2" t="s">
        <v>7</v>
      </c>
      <c r="C35" s="2">
        <v>405</v>
      </c>
      <c r="D35" s="2">
        <v>2</v>
      </c>
      <c r="E35" s="2" t="s">
        <v>7</v>
      </c>
      <c r="F35" s="2">
        <v>608</v>
      </c>
      <c r="G35" s="2">
        <v>2</v>
      </c>
      <c r="H35" s="2" t="s">
        <v>7</v>
      </c>
      <c r="I35" s="2">
        <v>747</v>
      </c>
      <c r="J35" s="2">
        <v>2</v>
      </c>
      <c r="K35" s="2" t="s">
        <v>7</v>
      </c>
      <c r="L35" s="2">
        <v>949</v>
      </c>
      <c r="M35" s="2">
        <v>2</v>
      </c>
      <c r="N35" s="2" t="s">
        <v>7</v>
      </c>
      <c r="O35" s="2">
        <v>1180</v>
      </c>
      <c r="P35" s="2">
        <v>2</v>
      </c>
      <c r="Q35" s="2" t="s">
        <v>39</v>
      </c>
      <c r="R35" s="2">
        <v>1759</v>
      </c>
    </row>
    <row r="36" spans="1:18" ht="13.5">
      <c r="A36" s="2">
        <v>3</v>
      </c>
      <c r="B36" s="2" t="s">
        <v>3</v>
      </c>
      <c r="C36" s="2">
        <v>308</v>
      </c>
      <c r="D36" s="2">
        <v>3</v>
      </c>
      <c r="E36" s="2" t="s">
        <v>3</v>
      </c>
      <c r="F36" s="2">
        <v>374</v>
      </c>
      <c r="G36" s="2">
        <v>3</v>
      </c>
      <c r="H36" s="2" t="s">
        <v>3</v>
      </c>
      <c r="I36" s="2">
        <v>501</v>
      </c>
      <c r="J36" s="2">
        <v>3</v>
      </c>
      <c r="K36" s="2" t="s">
        <v>3</v>
      </c>
      <c r="L36" s="2">
        <v>658</v>
      </c>
      <c r="M36" s="2">
        <v>3</v>
      </c>
      <c r="N36" s="2" t="s">
        <v>39</v>
      </c>
      <c r="O36" s="2">
        <v>1141</v>
      </c>
      <c r="P36" s="2">
        <v>3</v>
      </c>
      <c r="Q36" s="2" t="s">
        <v>7</v>
      </c>
      <c r="R36" s="2">
        <v>1454</v>
      </c>
    </row>
    <row r="37" spans="1:18" ht="13.5">
      <c r="A37" s="2">
        <v>4</v>
      </c>
      <c r="B37" s="2" t="s">
        <v>10</v>
      </c>
      <c r="C37" s="2">
        <v>179</v>
      </c>
      <c r="D37" s="2">
        <v>4</v>
      </c>
      <c r="E37" s="2" t="s">
        <v>10</v>
      </c>
      <c r="F37" s="2">
        <v>221</v>
      </c>
      <c r="G37" s="2">
        <v>4</v>
      </c>
      <c r="H37" s="2" t="s">
        <v>36</v>
      </c>
      <c r="I37" s="2">
        <v>345</v>
      </c>
      <c r="J37" s="2">
        <v>4</v>
      </c>
      <c r="K37" s="2" t="s">
        <v>39</v>
      </c>
      <c r="L37" s="2">
        <v>543</v>
      </c>
      <c r="M37" s="2">
        <v>4</v>
      </c>
      <c r="N37" s="2" t="s">
        <v>3</v>
      </c>
      <c r="O37" s="2">
        <v>818</v>
      </c>
      <c r="P37" s="2">
        <v>4</v>
      </c>
      <c r="Q37" s="2" t="s">
        <v>3</v>
      </c>
      <c r="R37" s="2">
        <v>1009</v>
      </c>
    </row>
    <row r="38" spans="1:18" ht="13.5">
      <c r="A38" s="2">
        <v>5</v>
      </c>
      <c r="B38" s="2" t="s">
        <v>30</v>
      </c>
      <c r="C38" s="2">
        <v>133</v>
      </c>
      <c r="D38" s="2">
        <v>5</v>
      </c>
      <c r="E38" s="2" t="s">
        <v>30</v>
      </c>
      <c r="F38" s="2">
        <v>192</v>
      </c>
      <c r="G38" s="2">
        <v>5</v>
      </c>
      <c r="H38" s="2" t="s">
        <v>39</v>
      </c>
      <c r="I38" s="2">
        <v>324</v>
      </c>
      <c r="J38" s="2">
        <v>5</v>
      </c>
      <c r="K38" s="2" t="s">
        <v>36</v>
      </c>
      <c r="L38" s="2">
        <v>386</v>
      </c>
      <c r="M38" s="2">
        <v>5</v>
      </c>
      <c r="N38" s="2" t="s">
        <v>36</v>
      </c>
      <c r="O38" s="2">
        <v>490</v>
      </c>
      <c r="P38" s="2">
        <v>5</v>
      </c>
      <c r="Q38" s="2" t="s">
        <v>36</v>
      </c>
      <c r="R38" s="2">
        <v>626</v>
      </c>
    </row>
    <row r="39" spans="1:18" ht="13.5">
      <c r="A39" s="2">
        <v>6</v>
      </c>
      <c r="B39" s="2" t="s">
        <v>28</v>
      </c>
      <c r="C39" s="2">
        <v>123</v>
      </c>
      <c r="D39" s="2">
        <v>6</v>
      </c>
      <c r="E39" s="2" t="s">
        <v>36</v>
      </c>
      <c r="F39" s="2">
        <v>176</v>
      </c>
      <c r="G39" s="2">
        <v>6</v>
      </c>
      <c r="H39" s="2" t="s">
        <v>10</v>
      </c>
      <c r="I39" s="2">
        <v>283</v>
      </c>
      <c r="J39" s="2">
        <v>6</v>
      </c>
      <c r="K39" s="2" t="s">
        <v>10</v>
      </c>
      <c r="L39" s="2">
        <v>353</v>
      </c>
      <c r="M39" s="2">
        <v>6</v>
      </c>
      <c r="N39" s="2" t="s">
        <v>10</v>
      </c>
      <c r="O39" s="2">
        <v>453</v>
      </c>
      <c r="P39" s="2">
        <v>6</v>
      </c>
      <c r="Q39" s="2" t="s">
        <v>31</v>
      </c>
      <c r="R39" s="2">
        <v>532</v>
      </c>
    </row>
    <row r="40" spans="1:18" ht="13.5">
      <c r="A40" s="2">
        <v>7</v>
      </c>
      <c r="B40" s="2" t="s">
        <v>19</v>
      </c>
      <c r="C40" s="2">
        <v>107</v>
      </c>
      <c r="D40" s="2">
        <v>7</v>
      </c>
      <c r="E40" s="2" t="s">
        <v>28</v>
      </c>
      <c r="F40" s="2">
        <v>172</v>
      </c>
      <c r="G40" s="2">
        <v>7</v>
      </c>
      <c r="H40" s="2" t="s">
        <v>30</v>
      </c>
      <c r="I40" s="2">
        <v>257</v>
      </c>
      <c r="J40" s="2">
        <v>7</v>
      </c>
      <c r="K40" s="2" t="s">
        <v>30</v>
      </c>
      <c r="L40" s="2">
        <v>307</v>
      </c>
      <c r="M40" s="2">
        <v>7</v>
      </c>
      <c r="N40" s="2" t="s">
        <v>31</v>
      </c>
      <c r="O40" s="2">
        <v>396</v>
      </c>
      <c r="P40" s="2">
        <v>7</v>
      </c>
      <c r="Q40" s="2" t="s">
        <v>10</v>
      </c>
      <c r="R40" s="2">
        <v>532</v>
      </c>
    </row>
    <row r="41" spans="1:18" ht="13.5">
      <c r="A41" s="2">
        <v>8</v>
      </c>
      <c r="B41" s="2" t="s">
        <v>36</v>
      </c>
      <c r="C41" s="2">
        <v>95</v>
      </c>
      <c r="D41" s="2">
        <v>8</v>
      </c>
      <c r="E41" s="2" t="s">
        <v>39</v>
      </c>
      <c r="F41" s="2">
        <v>123</v>
      </c>
      <c r="G41" s="2">
        <v>8</v>
      </c>
      <c r="H41" s="2" t="s">
        <v>28</v>
      </c>
      <c r="I41" s="2">
        <v>196</v>
      </c>
      <c r="J41" s="2">
        <v>8</v>
      </c>
      <c r="K41" s="2" t="s">
        <v>31</v>
      </c>
      <c r="L41" s="2">
        <v>265</v>
      </c>
      <c r="M41" s="2">
        <v>8</v>
      </c>
      <c r="N41" s="2" t="s">
        <v>30</v>
      </c>
      <c r="O41" s="2">
        <v>344</v>
      </c>
      <c r="P41" s="2">
        <v>8</v>
      </c>
      <c r="Q41" s="2" t="s">
        <v>42</v>
      </c>
      <c r="R41" s="2">
        <v>396</v>
      </c>
    </row>
    <row r="42" spans="1:18" ht="22.5">
      <c r="A42" s="2">
        <v>9</v>
      </c>
      <c r="B42" s="2" t="s">
        <v>31</v>
      </c>
      <c r="C42" s="2">
        <v>86</v>
      </c>
      <c r="D42" s="2">
        <v>9</v>
      </c>
      <c r="E42" s="2" t="s">
        <v>19</v>
      </c>
      <c r="F42" s="2">
        <v>116</v>
      </c>
      <c r="G42" s="2">
        <v>9</v>
      </c>
      <c r="H42" s="2" t="s">
        <v>31</v>
      </c>
      <c r="I42" s="2">
        <v>170</v>
      </c>
      <c r="J42" s="2">
        <v>9</v>
      </c>
      <c r="K42" s="2" t="s">
        <v>41</v>
      </c>
      <c r="L42" s="2">
        <v>236</v>
      </c>
      <c r="M42" s="2">
        <v>9</v>
      </c>
      <c r="N42" s="2" t="s">
        <v>44</v>
      </c>
      <c r="O42" s="2">
        <v>305</v>
      </c>
      <c r="P42" s="2">
        <v>9</v>
      </c>
      <c r="Q42" s="2" t="s">
        <v>30</v>
      </c>
      <c r="R42" s="2">
        <v>379</v>
      </c>
    </row>
    <row r="43" spans="1:18" ht="22.5">
      <c r="A43" s="2">
        <v>10</v>
      </c>
      <c r="B43" s="2" t="s">
        <v>35</v>
      </c>
      <c r="C43" s="2">
        <v>80</v>
      </c>
      <c r="D43" s="2">
        <v>10</v>
      </c>
      <c r="E43" s="2" t="s">
        <v>32</v>
      </c>
      <c r="F43" s="2">
        <v>103</v>
      </c>
      <c r="G43" s="2">
        <v>10</v>
      </c>
      <c r="H43" s="2" t="s">
        <v>19</v>
      </c>
      <c r="I43" s="2">
        <v>157</v>
      </c>
      <c r="J43" s="2">
        <v>10</v>
      </c>
      <c r="K43" s="2" t="s">
        <v>28</v>
      </c>
      <c r="L43" s="2">
        <v>219</v>
      </c>
      <c r="M43" s="2">
        <v>10</v>
      </c>
      <c r="N43" s="2" t="s">
        <v>41</v>
      </c>
      <c r="O43" s="2">
        <v>302</v>
      </c>
      <c r="P43" s="2">
        <v>10</v>
      </c>
      <c r="Q43" s="2" t="s">
        <v>41</v>
      </c>
      <c r="R43" s="2">
        <v>375</v>
      </c>
    </row>
    <row r="44" spans="1:18" ht="22.5">
      <c r="A44" s="2">
        <v>11</v>
      </c>
      <c r="B44" s="2" t="s">
        <v>24</v>
      </c>
      <c r="C44" s="2">
        <v>67</v>
      </c>
      <c r="D44" s="2">
        <v>11</v>
      </c>
      <c r="E44" s="2" t="s">
        <v>31</v>
      </c>
      <c r="F44" s="2">
        <v>93</v>
      </c>
      <c r="G44" s="2">
        <v>11</v>
      </c>
      <c r="H44" s="2" t="s">
        <v>41</v>
      </c>
      <c r="I44" s="2">
        <v>151</v>
      </c>
      <c r="J44" s="2">
        <v>11</v>
      </c>
      <c r="K44" s="2" t="s">
        <v>19</v>
      </c>
      <c r="L44" s="2">
        <v>178</v>
      </c>
      <c r="M44" s="2">
        <v>11</v>
      </c>
      <c r="N44" s="2" t="s">
        <v>42</v>
      </c>
      <c r="O44" s="2">
        <v>274</v>
      </c>
      <c r="P44" s="2">
        <v>11</v>
      </c>
      <c r="Q44" s="2" t="s">
        <v>44</v>
      </c>
      <c r="R44" s="2">
        <v>374</v>
      </c>
    </row>
    <row r="45" spans="1:18" ht="13.5">
      <c r="A45" s="2">
        <v>12</v>
      </c>
      <c r="B45" s="2" t="s">
        <v>11</v>
      </c>
      <c r="C45" s="2">
        <v>65</v>
      </c>
      <c r="D45" s="2">
        <v>12</v>
      </c>
      <c r="E45" s="2" t="s">
        <v>35</v>
      </c>
      <c r="F45" s="2">
        <v>90</v>
      </c>
      <c r="G45" s="2">
        <v>12</v>
      </c>
      <c r="H45" s="2" t="s">
        <v>35</v>
      </c>
      <c r="I45" s="2">
        <v>133</v>
      </c>
      <c r="J45" s="2">
        <v>12</v>
      </c>
      <c r="K45" s="2" t="s">
        <v>35</v>
      </c>
      <c r="L45" s="2">
        <v>171</v>
      </c>
      <c r="M45" s="2">
        <v>12</v>
      </c>
      <c r="N45" s="2" t="s">
        <v>35</v>
      </c>
      <c r="O45" s="2">
        <v>272</v>
      </c>
      <c r="P45" s="2">
        <v>12</v>
      </c>
      <c r="Q45" s="2" t="s">
        <v>35</v>
      </c>
      <c r="R45" s="2">
        <v>373</v>
      </c>
    </row>
    <row r="46" spans="1:18" ht="13.5">
      <c r="A46" s="2">
        <v>13</v>
      </c>
      <c r="B46" s="2" t="s">
        <v>33</v>
      </c>
      <c r="C46" s="2">
        <v>61</v>
      </c>
      <c r="D46" s="2">
        <v>13</v>
      </c>
      <c r="E46" s="2" t="s">
        <v>33</v>
      </c>
      <c r="F46" s="2">
        <v>88</v>
      </c>
      <c r="G46" s="2">
        <v>13</v>
      </c>
      <c r="H46" s="2" t="s">
        <v>33</v>
      </c>
      <c r="I46" s="2">
        <v>129</v>
      </c>
      <c r="J46" s="2">
        <v>13</v>
      </c>
      <c r="K46" s="2" t="s">
        <v>42</v>
      </c>
      <c r="L46" s="2">
        <v>169</v>
      </c>
      <c r="M46" s="2">
        <v>13</v>
      </c>
      <c r="N46" s="2" t="s">
        <v>24</v>
      </c>
      <c r="O46" s="2">
        <v>253</v>
      </c>
      <c r="P46" s="2">
        <v>13</v>
      </c>
      <c r="Q46" s="2" t="s">
        <v>38</v>
      </c>
      <c r="R46" s="2">
        <v>321</v>
      </c>
    </row>
    <row r="47" spans="1:18" ht="13.5">
      <c r="A47" s="2">
        <v>14</v>
      </c>
      <c r="B47" s="2" t="s">
        <v>32</v>
      </c>
      <c r="C47" s="2">
        <v>57</v>
      </c>
      <c r="D47" s="2">
        <v>14</v>
      </c>
      <c r="E47" s="2" t="s">
        <v>24</v>
      </c>
      <c r="F47" s="2">
        <v>80</v>
      </c>
      <c r="G47" s="2">
        <v>14</v>
      </c>
      <c r="H47" s="2" t="s">
        <v>24</v>
      </c>
      <c r="I47" s="2">
        <v>123</v>
      </c>
      <c r="J47" s="2">
        <v>14</v>
      </c>
      <c r="K47" s="2" t="s">
        <v>24</v>
      </c>
      <c r="L47" s="2">
        <v>164</v>
      </c>
      <c r="M47" s="2">
        <v>14</v>
      </c>
      <c r="N47" s="2" t="s">
        <v>28</v>
      </c>
      <c r="O47" s="2">
        <v>245</v>
      </c>
      <c r="P47" s="2">
        <v>14</v>
      </c>
      <c r="Q47" s="2" t="s">
        <v>24</v>
      </c>
      <c r="R47" s="2">
        <v>302</v>
      </c>
    </row>
    <row r="48" spans="1:18" ht="13.5">
      <c r="A48" s="2">
        <v>15</v>
      </c>
      <c r="B48" s="2" t="s">
        <v>6</v>
      </c>
      <c r="C48" s="2">
        <v>50</v>
      </c>
      <c r="D48" s="2">
        <v>15</v>
      </c>
      <c r="E48" s="2" t="s">
        <v>11</v>
      </c>
      <c r="F48" s="2">
        <v>69</v>
      </c>
      <c r="G48" s="2">
        <v>15</v>
      </c>
      <c r="H48" s="2" t="s">
        <v>11</v>
      </c>
      <c r="I48" s="2">
        <v>101</v>
      </c>
      <c r="J48" s="2">
        <v>15</v>
      </c>
      <c r="K48" s="2" t="s">
        <v>38</v>
      </c>
      <c r="L48" s="2">
        <v>147</v>
      </c>
      <c r="M48" s="2">
        <v>15</v>
      </c>
      <c r="N48" s="2" t="s">
        <v>38</v>
      </c>
      <c r="O48" s="2">
        <v>237</v>
      </c>
      <c r="P48" s="2">
        <v>15</v>
      </c>
      <c r="Q48" s="2" t="s">
        <v>43</v>
      </c>
      <c r="R48" s="2">
        <v>296</v>
      </c>
    </row>
    <row r="49" spans="1:18" ht="13.5">
      <c r="A49" s="2">
        <v>16</v>
      </c>
      <c r="B49" s="2" t="s">
        <v>34</v>
      </c>
      <c r="C49" s="2">
        <v>49</v>
      </c>
      <c r="D49" s="2">
        <v>16</v>
      </c>
      <c r="E49" s="2" t="s">
        <v>38</v>
      </c>
      <c r="F49" s="2">
        <v>59</v>
      </c>
      <c r="G49" s="2">
        <v>16</v>
      </c>
      <c r="H49" s="2" t="s">
        <v>38</v>
      </c>
      <c r="I49" s="2">
        <v>101</v>
      </c>
      <c r="J49" s="2">
        <v>16</v>
      </c>
      <c r="K49" s="2" t="s">
        <v>33</v>
      </c>
      <c r="L49" s="2">
        <v>143</v>
      </c>
      <c r="M49" s="2">
        <v>16</v>
      </c>
      <c r="N49" s="2" t="s">
        <v>43</v>
      </c>
      <c r="O49" s="2">
        <v>212</v>
      </c>
      <c r="P49" s="2">
        <v>16</v>
      </c>
      <c r="Q49" s="2" t="s">
        <v>28</v>
      </c>
      <c r="R49" s="2">
        <v>291</v>
      </c>
    </row>
    <row r="50" spans="1:18" ht="22.5">
      <c r="A50" s="2">
        <v>17</v>
      </c>
      <c r="B50" s="2" t="s">
        <v>39</v>
      </c>
      <c r="C50" s="2">
        <v>40</v>
      </c>
      <c r="D50" s="2">
        <v>17</v>
      </c>
      <c r="E50" s="2" t="s">
        <v>41</v>
      </c>
      <c r="F50" s="2">
        <v>57</v>
      </c>
      <c r="G50" s="2">
        <v>17</v>
      </c>
      <c r="H50" s="2" t="s">
        <v>42</v>
      </c>
      <c r="I50" s="2">
        <v>101</v>
      </c>
      <c r="J50" s="2">
        <v>17</v>
      </c>
      <c r="K50" s="2" t="s">
        <v>11</v>
      </c>
      <c r="L50" s="2">
        <v>128</v>
      </c>
      <c r="M50" s="2">
        <v>17</v>
      </c>
      <c r="N50" s="2" t="s">
        <v>19</v>
      </c>
      <c r="O50" s="2">
        <v>189</v>
      </c>
      <c r="P50" s="2">
        <v>17</v>
      </c>
      <c r="Q50" s="2" t="s">
        <v>11</v>
      </c>
      <c r="R50" s="2">
        <v>243</v>
      </c>
    </row>
    <row r="51" spans="1:18" ht="13.5">
      <c r="A51" s="2">
        <v>18</v>
      </c>
      <c r="B51" s="2" t="s">
        <v>40</v>
      </c>
      <c r="C51" s="2">
        <v>38</v>
      </c>
      <c r="D51" s="2">
        <v>18</v>
      </c>
      <c r="E51" s="2" t="s">
        <v>34</v>
      </c>
      <c r="F51" s="2">
        <v>56</v>
      </c>
      <c r="G51" s="2">
        <v>18</v>
      </c>
      <c r="H51" s="2" t="s">
        <v>43</v>
      </c>
      <c r="I51" s="2">
        <v>75</v>
      </c>
      <c r="J51" s="2">
        <v>18</v>
      </c>
      <c r="K51" s="2" t="s">
        <v>43</v>
      </c>
      <c r="L51" s="2">
        <v>121</v>
      </c>
      <c r="M51" s="2">
        <v>18</v>
      </c>
      <c r="N51" s="2" t="s">
        <v>33</v>
      </c>
      <c r="O51" s="2">
        <v>183</v>
      </c>
      <c r="P51" s="2">
        <v>18</v>
      </c>
      <c r="Q51" s="2" t="s">
        <v>45</v>
      </c>
      <c r="R51" s="2">
        <v>242</v>
      </c>
    </row>
    <row r="52" spans="1:18" ht="13.5">
      <c r="A52" s="2">
        <v>19</v>
      </c>
      <c r="B52" s="2" t="s">
        <v>38</v>
      </c>
      <c r="C52" s="2">
        <v>38</v>
      </c>
      <c r="D52" s="2">
        <v>19</v>
      </c>
      <c r="E52" s="2" t="s">
        <v>42</v>
      </c>
      <c r="F52" s="2">
        <v>49</v>
      </c>
      <c r="G52" s="2">
        <v>19</v>
      </c>
      <c r="H52" s="2" t="s">
        <v>34</v>
      </c>
      <c r="I52" s="2">
        <v>73</v>
      </c>
      <c r="J52" s="2">
        <v>19</v>
      </c>
      <c r="K52" s="2" t="s">
        <v>34</v>
      </c>
      <c r="L52" s="2">
        <v>103</v>
      </c>
      <c r="M52" s="2">
        <v>19</v>
      </c>
      <c r="N52" s="2" t="s">
        <v>45</v>
      </c>
      <c r="O52" s="2">
        <v>165</v>
      </c>
      <c r="P52" s="2">
        <v>19</v>
      </c>
      <c r="Q52" s="2" t="s">
        <v>33</v>
      </c>
      <c r="R52" s="2">
        <v>227</v>
      </c>
    </row>
    <row r="53" spans="1:18" ht="13.5">
      <c r="A53" s="2">
        <v>20</v>
      </c>
      <c r="B53" s="2" t="s">
        <v>29</v>
      </c>
      <c r="C53" s="2">
        <v>36</v>
      </c>
      <c r="D53" s="2">
        <v>20</v>
      </c>
      <c r="E53" s="2" t="s">
        <v>43</v>
      </c>
      <c r="F53" s="2">
        <v>48</v>
      </c>
      <c r="G53" s="2">
        <v>20</v>
      </c>
      <c r="H53" s="2" t="s">
        <v>17</v>
      </c>
      <c r="I53" s="2">
        <v>65</v>
      </c>
      <c r="J53" s="2">
        <v>20</v>
      </c>
      <c r="K53" s="2" t="s">
        <v>44</v>
      </c>
      <c r="L53" s="2">
        <v>94</v>
      </c>
      <c r="M53" s="2">
        <v>20</v>
      </c>
      <c r="N53" s="2" t="s">
        <v>11</v>
      </c>
      <c r="O53" s="2">
        <v>163</v>
      </c>
      <c r="P53" s="2">
        <v>20</v>
      </c>
      <c r="Q53" s="2" t="s">
        <v>19</v>
      </c>
      <c r="R53" s="2">
        <v>188</v>
      </c>
    </row>
    <row r="54" spans="1:18" ht="13.5">
      <c r="A54" s="2" t="s">
        <v>82</v>
      </c>
      <c r="B54" s="2" t="s">
        <v>80</v>
      </c>
      <c r="C54" s="2" t="s">
        <v>79</v>
      </c>
      <c r="D54" s="2" t="s">
        <v>82</v>
      </c>
      <c r="E54" s="2" t="s">
        <v>80</v>
      </c>
      <c r="F54" s="2" t="s">
        <v>79</v>
      </c>
      <c r="G54" s="2" t="s">
        <v>82</v>
      </c>
      <c r="H54" s="2" t="s">
        <v>80</v>
      </c>
      <c r="I54" s="2" t="s">
        <v>79</v>
      </c>
      <c r="J54" s="2" t="s">
        <v>82</v>
      </c>
      <c r="K54" s="2" t="s">
        <v>80</v>
      </c>
      <c r="L54" s="2" t="s">
        <v>79</v>
      </c>
      <c r="M54" s="2" t="s">
        <v>82</v>
      </c>
      <c r="N54" s="2" t="s">
        <v>80</v>
      </c>
      <c r="O54" s="2" t="s">
        <v>79</v>
      </c>
      <c r="P54" s="2" t="s">
        <v>82</v>
      </c>
      <c r="Q54" s="2" t="s">
        <v>80</v>
      </c>
      <c r="R54" s="2" t="s">
        <v>79</v>
      </c>
    </row>
    <row r="55" spans="1:18" ht="13.5">
      <c r="A55" s="2"/>
      <c r="B55" s="2">
        <v>23191</v>
      </c>
      <c r="C55" s="2">
        <f>SUM(C34:C53)</f>
        <v>2667</v>
      </c>
      <c r="D55" s="2"/>
      <c r="E55" s="2">
        <v>31443</v>
      </c>
      <c r="F55" s="2">
        <f>SUM(F34:F53)</f>
        <v>3917</v>
      </c>
      <c r="G55" s="2"/>
      <c r="H55" s="2">
        <v>38558</v>
      </c>
      <c r="I55" s="2">
        <f>SUM(I34:I53)</f>
        <v>5719</v>
      </c>
      <c r="J55" s="2"/>
      <c r="K55" s="2">
        <v>50189</v>
      </c>
      <c r="L55" s="2">
        <f>SUM(L34:L53)</f>
        <v>7568</v>
      </c>
      <c r="M55" s="2"/>
      <c r="N55" s="2">
        <v>62979</v>
      </c>
      <c r="O55" s="2">
        <f>SUM(O34:O53)</f>
        <v>10599</v>
      </c>
      <c r="P55" s="2"/>
      <c r="Q55" s="2">
        <v>76212</v>
      </c>
      <c r="R55" s="2">
        <f>SUM(R34:R53)</f>
        <v>14185</v>
      </c>
    </row>
    <row r="56" spans="1:18" ht="21" customHeight="1">
      <c r="A56" s="3">
        <v>1910</v>
      </c>
      <c r="B56" s="4"/>
      <c r="C56" s="5"/>
      <c r="D56" s="3">
        <v>1920</v>
      </c>
      <c r="E56" s="4"/>
      <c r="F56" s="5"/>
      <c r="G56" s="3">
        <v>1930</v>
      </c>
      <c r="H56" s="4"/>
      <c r="I56" s="5"/>
      <c r="J56" s="3">
        <v>1940</v>
      </c>
      <c r="K56" s="4"/>
      <c r="L56" s="5"/>
      <c r="M56" s="3">
        <v>1950</v>
      </c>
      <c r="N56" s="4"/>
      <c r="O56" s="5"/>
      <c r="P56" s="3">
        <v>1960</v>
      </c>
      <c r="Q56" s="4"/>
      <c r="R56" s="5"/>
    </row>
    <row r="57" spans="1:18" ht="13.5">
      <c r="A57" s="1" t="s">
        <v>0</v>
      </c>
      <c r="B57" s="1" t="s">
        <v>8</v>
      </c>
      <c r="C57" s="1" t="s">
        <v>2</v>
      </c>
      <c r="D57" s="1" t="s">
        <v>0</v>
      </c>
      <c r="E57" s="1" t="s">
        <v>8</v>
      </c>
      <c r="F57" s="1" t="s">
        <v>2</v>
      </c>
      <c r="G57" s="1" t="s">
        <v>0</v>
      </c>
      <c r="H57" s="1" t="s">
        <v>8</v>
      </c>
      <c r="I57" s="1" t="s">
        <v>2</v>
      </c>
      <c r="J57" s="1" t="s">
        <v>0</v>
      </c>
      <c r="K57" s="1" t="s">
        <v>8</v>
      </c>
      <c r="L57" s="1" t="s">
        <v>2</v>
      </c>
      <c r="M57" s="1" t="s">
        <v>0</v>
      </c>
      <c r="N57" s="1" t="s">
        <v>8</v>
      </c>
      <c r="O57" s="1" t="s">
        <v>2</v>
      </c>
      <c r="P57" s="1" t="s">
        <v>0</v>
      </c>
      <c r="Q57" s="1" t="s">
        <v>8</v>
      </c>
      <c r="R57" s="1" t="s">
        <v>2</v>
      </c>
    </row>
    <row r="58" spans="1:18" ht="13.5">
      <c r="A58" s="2">
        <v>1</v>
      </c>
      <c r="B58" s="2" t="s">
        <v>4</v>
      </c>
      <c r="C58" s="2">
        <v>6021</v>
      </c>
      <c r="D58" s="2">
        <v>1</v>
      </c>
      <c r="E58" s="2" t="s">
        <v>4</v>
      </c>
      <c r="F58" s="2">
        <v>7041</v>
      </c>
      <c r="G58" s="2">
        <v>1</v>
      </c>
      <c r="H58" s="2" t="s">
        <v>4</v>
      </c>
      <c r="I58" s="2">
        <v>8667</v>
      </c>
      <c r="J58" s="2">
        <v>1</v>
      </c>
      <c r="K58" s="2" t="s">
        <v>4</v>
      </c>
      <c r="L58" s="2">
        <v>10135</v>
      </c>
      <c r="M58" s="2">
        <v>1</v>
      </c>
      <c r="N58" s="2" t="s">
        <v>4</v>
      </c>
      <c r="O58" s="2">
        <v>12604</v>
      </c>
      <c r="P58" s="2">
        <v>1</v>
      </c>
      <c r="Q58" s="2" t="s">
        <v>4</v>
      </c>
      <c r="R58" s="2">
        <v>14437</v>
      </c>
    </row>
    <row r="59" spans="1:18" ht="13.5">
      <c r="A59" s="2">
        <v>2</v>
      </c>
      <c r="B59" s="2" t="s">
        <v>39</v>
      </c>
      <c r="C59" s="2">
        <v>2283</v>
      </c>
      <c r="D59" s="2">
        <v>2</v>
      </c>
      <c r="E59" s="2" t="s">
        <v>39</v>
      </c>
      <c r="F59" s="2">
        <v>2859</v>
      </c>
      <c r="G59" s="2">
        <v>2</v>
      </c>
      <c r="H59" s="2" t="s">
        <v>39</v>
      </c>
      <c r="I59" s="2">
        <v>3718</v>
      </c>
      <c r="J59" s="2">
        <v>2</v>
      </c>
      <c r="K59" s="2" t="s">
        <v>39</v>
      </c>
      <c r="L59" s="2">
        <v>4210</v>
      </c>
      <c r="M59" s="2">
        <v>2</v>
      </c>
      <c r="N59" s="2" t="s">
        <v>39</v>
      </c>
      <c r="O59" s="2">
        <v>5208</v>
      </c>
      <c r="P59" s="2">
        <v>2</v>
      </c>
      <c r="Q59" s="2" t="s">
        <v>46</v>
      </c>
      <c r="R59" s="2">
        <v>6805</v>
      </c>
    </row>
    <row r="60" spans="1:18" ht="13.5">
      <c r="A60" s="2">
        <v>3</v>
      </c>
      <c r="B60" s="2" t="s">
        <v>7</v>
      </c>
      <c r="C60" s="2">
        <v>1746</v>
      </c>
      <c r="D60" s="2">
        <v>3</v>
      </c>
      <c r="E60" s="2" t="s">
        <v>7</v>
      </c>
      <c r="F60" s="2">
        <v>2072</v>
      </c>
      <c r="G60" s="2">
        <v>3</v>
      </c>
      <c r="H60" s="2" t="s">
        <v>7</v>
      </c>
      <c r="I60" s="2">
        <v>2264</v>
      </c>
      <c r="J60" s="2">
        <v>3</v>
      </c>
      <c r="K60" s="2" t="s">
        <v>7</v>
      </c>
      <c r="L60" s="2">
        <v>2538</v>
      </c>
      <c r="M60" s="2">
        <v>3</v>
      </c>
      <c r="N60" s="2" t="s">
        <v>46</v>
      </c>
      <c r="O60" s="2">
        <v>4250</v>
      </c>
      <c r="P60" s="2">
        <v>3</v>
      </c>
      <c r="Q60" s="2" t="s">
        <v>39</v>
      </c>
      <c r="R60" s="2">
        <v>6377</v>
      </c>
    </row>
    <row r="61" spans="1:18" ht="13.5">
      <c r="A61" s="2">
        <v>4</v>
      </c>
      <c r="B61" s="2" t="s">
        <v>3</v>
      </c>
      <c r="C61" s="2">
        <v>1213</v>
      </c>
      <c r="D61" s="2">
        <v>4</v>
      </c>
      <c r="E61" s="2" t="s">
        <v>3</v>
      </c>
      <c r="F61" s="2">
        <v>1366</v>
      </c>
      <c r="G61" s="2">
        <v>4</v>
      </c>
      <c r="H61" s="2" t="s">
        <v>38</v>
      </c>
      <c r="I61" s="2">
        <v>1721</v>
      </c>
      <c r="J61" s="2">
        <v>4</v>
      </c>
      <c r="K61" s="2" t="s">
        <v>46</v>
      </c>
      <c r="L61" s="2">
        <v>2268</v>
      </c>
      <c r="M61" s="2">
        <v>4</v>
      </c>
      <c r="N61" s="2" t="s">
        <v>7</v>
      </c>
      <c r="O61" s="2">
        <v>3297</v>
      </c>
      <c r="P61" s="2">
        <v>4</v>
      </c>
      <c r="Q61" s="2" t="s">
        <v>7</v>
      </c>
      <c r="R61" s="2">
        <v>3989</v>
      </c>
    </row>
    <row r="62" spans="1:18" ht="13.5">
      <c r="A62" s="2">
        <v>5</v>
      </c>
      <c r="B62" s="2" t="s">
        <v>36</v>
      </c>
      <c r="C62" s="2">
        <v>760</v>
      </c>
      <c r="D62" s="2">
        <v>5</v>
      </c>
      <c r="E62" s="2" t="s">
        <v>38</v>
      </c>
      <c r="F62" s="2">
        <v>1071</v>
      </c>
      <c r="G62" s="2">
        <v>5</v>
      </c>
      <c r="H62" s="2" t="s">
        <v>46</v>
      </c>
      <c r="I62" s="2">
        <v>1617</v>
      </c>
      <c r="J62" s="2">
        <v>5</v>
      </c>
      <c r="K62" s="2" t="s">
        <v>38</v>
      </c>
      <c r="L62" s="2">
        <v>2041</v>
      </c>
      <c r="M62" s="2">
        <v>5</v>
      </c>
      <c r="N62" s="2" t="s">
        <v>38</v>
      </c>
      <c r="O62" s="2">
        <v>2884</v>
      </c>
      <c r="P62" s="2">
        <v>5</v>
      </c>
      <c r="Q62" s="2" t="s">
        <v>38</v>
      </c>
      <c r="R62" s="2">
        <v>3750</v>
      </c>
    </row>
    <row r="63" spans="1:18" ht="22.5">
      <c r="A63" s="2">
        <v>6</v>
      </c>
      <c r="B63" s="2" t="s">
        <v>31</v>
      </c>
      <c r="C63" s="2">
        <v>655</v>
      </c>
      <c r="D63" s="2">
        <v>6</v>
      </c>
      <c r="E63" s="2" t="s">
        <v>36</v>
      </c>
      <c r="F63" s="2">
        <v>859</v>
      </c>
      <c r="G63" s="2">
        <v>6</v>
      </c>
      <c r="H63" s="2" t="s">
        <v>3</v>
      </c>
      <c r="I63" s="2">
        <v>1479</v>
      </c>
      <c r="J63" s="2">
        <v>6</v>
      </c>
      <c r="K63" s="2" t="s">
        <v>3</v>
      </c>
      <c r="L63" s="2">
        <v>1746</v>
      </c>
      <c r="M63" s="2">
        <v>6</v>
      </c>
      <c r="N63" s="2" t="s">
        <v>3</v>
      </c>
      <c r="O63" s="2">
        <v>2301</v>
      </c>
      <c r="P63" s="2">
        <v>6</v>
      </c>
      <c r="Q63" s="2" t="s">
        <v>41</v>
      </c>
      <c r="R63" s="2">
        <v>2607</v>
      </c>
    </row>
    <row r="64" spans="1:18" ht="22.5">
      <c r="A64" s="2">
        <v>7</v>
      </c>
      <c r="B64" s="2" t="s">
        <v>41</v>
      </c>
      <c r="C64" s="2">
        <v>604</v>
      </c>
      <c r="D64" s="2">
        <v>7</v>
      </c>
      <c r="E64" s="2" t="s">
        <v>42</v>
      </c>
      <c r="F64" s="2">
        <v>834</v>
      </c>
      <c r="G64" s="2">
        <v>7</v>
      </c>
      <c r="H64" s="2" t="s">
        <v>41</v>
      </c>
      <c r="I64" s="2">
        <v>996</v>
      </c>
      <c r="J64" s="2">
        <v>7</v>
      </c>
      <c r="K64" s="2" t="s">
        <v>41</v>
      </c>
      <c r="L64" s="2">
        <v>1156</v>
      </c>
      <c r="M64" s="2">
        <v>7</v>
      </c>
      <c r="N64" s="2" t="s">
        <v>41</v>
      </c>
      <c r="O64" s="2">
        <v>2131</v>
      </c>
      <c r="P64" s="2">
        <v>7</v>
      </c>
      <c r="Q64" s="2" t="s">
        <v>3</v>
      </c>
      <c r="R64" s="2">
        <v>2501</v>
      </c>
    </row>
    <row r="65" spans="1:18" ht="13.5">
      <c r="A65" s="2">
        <v>8</v>
      </c>
      <c r="B65" s="2" t="s">
        <v>10</v>
      </c>
      <c r="C65" s="2">
        <v>589</v>
      </c>
      <c r="D65" s="2">
        <v>8</v>
      </c>
      <c r="E65" s="2" t="s">
        <v>31</v>
      </c>
      <c r="F65" s="2">
        <v>775</v>
      </c>
      <c r="G65" s="2">
        <v>8</v>
      </c>
      <c r="H65" s="2" t="s">
        <v>42</v>
      </c>
      <c r="I65" s="2">
        <v>976</v>
      </c>
      <c r="J65" s="2">
        <v>8</v>
      </c>
      <c r="K65" s="2" t="s">
        <v>31</v>
      </c>
      <c r="L65" s="2">
        <v>1134</v>
      </c>
      <c r="M65" s="2">
        <v>8</v>
      </c>
      <c r="N65" s="2" t="s">
        <v>36</v>
      </c>
      <c r="O65" s="2">
        <v>1541</v>
      </c>
      <c r="P65" s="2">
        <v>8</v>
      </c>
      <c r="Q65" s="2" t="s">
        <v>31</v>
      </c>
      <c r="R65" s="2">
        <v>2105</v>
      </c>
    </row>
    <row r="66" spans="1:18" ht="22.5">
      <c r="A66" s="2">
        <v>9</v>
      </c>
      <c r="B66" s="2" t="s">
        <v>42</v>
      </c>
      <c r="C66" s="2">
        <v>580</v>
      </c>
      <c r="D66" s="2">
        <v>9</v>
      </c>
      <c r="E66" s="2" t="s">
        <v>41</v>
      </c>
      <c r="F66" s="2">
        <v>771</v>
      </c>
      <c r="G66" s="2">
        <v>9</v>
      </c>
      <c r="H66" s="2" t="s">
        <v>31</v>
      </c>
      <c r="I66" s="2">
        <v>960</v>
      </c>
      <c r="J66" s="2">
        <v>9</v>
      </c>
      <c r="K66" s="2" t="s">
        <v>36</v>
      </c>
      <c r="L66" s="2">
        <v>1102</v>
      </c>
      <c r="M66" s="2">
        <v>9</v>
      </c>
      <c r="N66" s="2" t="s">
        <v>42</v>
      </c>
      <c r="O66" s="2">
        <v>1425</v>
      </c>
      <c r="P66" s="2">
        <v>9</v>
      </c>
      <c r="Q66" s="2" t="s">
        <v>24</v>
      </c>
      <c r="R66" s="2">
        <v>1905</v>
      </c>
    </row>
    <row r="67" spans="1:18" ht="13.5">
      <c r="A67" s="2">
        <v>10</v>
      </c>
      <c r="B67" s="2" t="s">
        <v>44</v>
      </c>
      <c r="C67" s="2">
        <v>526</v>
      </c>
      <c r="D67" s="2">
        <v>10</v>
      </c>
      <c r="E67" s="2" t="s">
        <v>10</v>
      </c>
      <c r="F67" s="2">
        <v>753</v>
      </c>
      <c r="G67" s="2">
        <v>10</v>
      </c>
      <c r="H67" s="2" t="s">
        <v>36</v>
      </c>
      <c r="I67" s="2">
        <v>950</v>
      </c>
      <c r="J67" s="2">
        <v>10</v>
      </c>
      <c r="K67" s="2" t="s">
        <v>42</v>
      </c>
      <c r="L67" s="2">
        <v>1079</v>
      </c>
      <c r="M67" s="2">
        <v>10</v>
      </c>
      <c r="N67" s="2" t="s">
        <v>31</v>
      </c>
      <c r="O67" s="2">
        <v>1400</v>
      </c>
      <c r="P67" s="2">
        <v>10</v>
      </c>
      <c r="Q67" s="2" t="s">
        <v>36</v>
      </c>
      <c r="R67" s="2">
        <v>1864</v>
      </c>
    </row>
    <row r="68" spans="1:18" ht="13.5">
      <c r="A68" s="2">
        <v>11</v>
      </c>
      <c r="B68" s="2" t="s">
        <v>38</v>
      </c>
      <c r="C68" s="2">
        <v>503</v>
      </c>
      <c r="D68" s="2">
        <v>11</v>
      </c>
      <c r="E68" s="2" t="s">
        <v>46</v>
      </c>
      <c r="F68" s="2">
        <v>682</v>
      </c>
      <c r="G68" s="2">
        <v>11</v>
      </c>
      <c r="H68" s="2" t="s">
        <v>10</v>
      </c>
      <c r="I68" s="2">
        <v>836</v>
      </c>
      <c r="J68" s="2">
        <v>11</v>
      </c>
      <c r="K68" s="2" t="s">
        <v>10</v>
      </c>
      <c r="L68" s="2">
        <v>992</v>
      </c>
      <c r="M68" s="2">
        <v>11</v>
      </c>
      <c r="N68" s="2" t="s">
        <v>24</v>
      </c>
      <c r="O68" s="2">
        <v>1287</v>
      </c>
      <c r="P68" s="2">
        <v>11</v>
      </c>
      <c r="Q68" s="2" t="s">
        <v>42</v>
      </c>
      <c r="R68" s="2">
        <v>1785</v>
      </c>
    </row>
    <row r="69" spans="1:18" ht="13.5">
      <c r="A69" s="2">
        <v>12</v>
      </c>
      <c r="B69" s="2" t="s">
        <v>30</v>
      </c>
      <c r="C69" s="2">
        <v>425</v>
      </c>
      <c r="D69" s="2">
        <v>12</v>
      </c>
      <c r="E69" s="2" t="s">
        <v>44</v>
      </c>
      <c r="F69" s="2">
        <v>626</v>
      </c>
      <c r="G69" s="2">
        <v>12</v>
      </c>
      <c r="H69" s="2" t="s">
        <v>44</v>
      </c>
      <c r="I69" s="2">
        <v>753</v>
      </c>
      <c r="J69" s="2">
        <v>12</v>
      </c>
      <c r="K69" s="2" t="s">
        <v>44</v>
      </c>
      <c r="L69" s="2">
        <v>886</v>
      </c>
      <c r="M69" s="2">
        <v>12</v>
      </c>
      <c r="N69" s="2" t="s">
        <v>10</v>
      </c>
      <c r="O69" s="2">
        <v>1162</v>
      </c>
      <c r="P69" s="2">
        <v>12</v>
      </c>
      <c r="Q69" s="2" t="s">
        <v>50</v>
      </c>
      <c r="R69" s="2">
        <v>1435</v>
      </c>
    </row>
    <row r="70" spans="1:18" ht="13.5">
      <c r="A70" s="2">
        <v>13</v>
      </c>
      <c r="B70" s="2" t="s">
        <v>35</v>
      </c>
      <c r="C70" s="2">
        <v>420</v>
      </c>
      <c r="D70" s="2">
        <v>13</v>
      </c>
      <c r="E70" s="2" t="s">
        <v>35</v>
      </c>
      <c r="F70" s="2">
        <v>539</v>
      </c>
      <c r="G70" s="2">
        <v>13</v>
      </c>
      <c r="H70" s="2" t="s">
        <v>35</v>
      </c>
      <c r="I70" s="2">
        <v>620</v>
      </c>
      <c r="J70" s="2">
        <v>13</v>
      </c>
      <c r="K70" s="2" t="s">
        <v>24</v>
      </c>
      <c r="L70" s="2">
        <v>800</v>
      </c>
      <c r="M70" s="2">
        <v>13</v>
      </c>
      <c r="N70" s="2" t="s">
        <v>44</v>
      </c>
      <c r="O70" s="2">
        <v>987</v>
      </c>
      <c r="P70" s="2">
        <v>13</v>
      </c>
      <c r="Q70" s="2" t="s">
        <v>10</v>
      </c>
      <c r="R70" s="2">
        <v>1419</v>
      </c>
    </row>
    <row r="71" spans="1:18" ht="13.5">
      <c r="A71" s="2">
        <v>14</v>
      </c>
      <c r="B71" s="2" t="s">
        <v>43</v>
      </c>
      <c r="C71" s="2">
        <v>389</v>
      </c>
      <c r="D71" s="2">
        <v>14</v>
      </c>
      <c r="E71" s="2" t="s">
        <v>43</v>
      </c>
      <c r="F71" s="2">
        <v>478</v>
      </c>
      <c r="G71" s="2">
        <v>14</v>
      </c>
      <c r="H71" s="2" t="s">
        <v>43</v>
      </c>
      <c r="I71" s="2">
        <v>615</v>
      </c>
      <c r="J71" s="2">
        <v>14</v>
      </c>
      <c r="K71" s="2" t="s">
        <v>35</v>
      </c>
      <c r="L71" s="2">
        <v>708</v>
      </c>
      <c r="M71" s="2">
        <v>14</v>
      </c>
      <c r="N71" s="2" t="s">
        <v>35</v>
      </c>
      <c r="O71" s="2">
        <v>895</v>
      </c>
      <c r="P71" s="2">
        <v>14</v>
      </c>
      <c r="Q71" s="2" t="s">
        <v>44</v>
      </c>
      <c r="R71" s="2">
        <v>1377</v>
      </c>
    </row>
    <row r="72" spans="1:18" ht="13.5">
      <c r="A72" s="2">
        <v>15</v>
      </c>
      <c r="B72" s="2" t="s">
        <v>46</v>
      </c>
      <c r="C72" s="2">
        <v>374</v>
      </c>
      <c r="D72" s="2">
        <v>15</v>
      </c>
      <c r="E72" s="2" t="s">
        <v>30</v>
      </c>
      <c r="F72" s="2">
        <v>470</v>
      </c>
      <c r="G72" s="2">
        <v>15</v>
      </c>
      <c r="H72" s="2" t="s">
        <v>30</v>
      </c>
      <c r="I72" s="2">
        <v>580</v>
      </c>
      <c r="J72" s="2">
        <v>15</v>
      </c>
      <c r="K72" s="2" t="s">
        <v>43</v>
      </c>
      <c r="L72" s="2">
        <v>705</v>
      </c>
      <c r="M72" s="2">
        <v>15</v>
      </c>
      <c r="N72" s="2" t="s">
        <v>50</v>
      </c>
      <c r="O72" s="2">
        <v>855</v>
      </c>
      <c r="P72" s="2">
        <v>15</v>
      </c>
      <c r="Q72" s="2" t="s">
        <v>51</v>
      </c>
      <c r="R72" s="2">
        <v>1173</v>
      </c>
    </row>
    <row r="73" spans="1:18" ht="13.5">
      <c r="A73" s="2">
        <v>16</v>
      </c>
      <c r="B73" s="2" t="s">
        <v>45</v>
      </c>
      <c r="C73" s="2">
        <v>357</v>
      </c>
      <c r="D73" s="2">
        <v>16</v>
      </c>
      <c r="E73" s="2" t="s">
        <v>24</v>
      </c>
      <c r="F73" s="2">
        <v>467</v>
      </c>
      <c r="G73" s="2">
        <v>16</v>
      </c>
      <c r="H73" s="2" t="s">
        <v>45</v>
      </c>
      <c r="I73" s="2">
        <v>561</v>
      </c>
      <c r="J73" s="2">
        <v>16</v>
      </c>
      <c r="K73" s="2" t="s">
        <v>45</v>
      </c>
      <c r="L73" s="2">
        <v>632</v>
      </c>
      <c r="M73" s="2">
        <v>16</v>
      </c>
      <c r="N73" s="2" t="s">
        <v>43</v>
      </c>
      <c r="O73" s="2">
        <v>829</v>
      </c>
      <c r="P73" s="2">
        <v>16</v>
      </c>
      <c r="Q73" s="2" t="s">
        <v>43</v>
      </c>
      <c r="R73" s="2">
        <v>1150</v>
      </c>
    </row>
    <row r="74" spans="1:18" ht="13.5">
      <c r="A74" s="2">
        <v>17</v>
      </c>
      <c r="B74" s="2" t="s">
        <v>24</v>
      </c>
      <c r="C74" s="2">
        <v>357</v>
      </c>
      <c r="D74" s="2">
        <v>17</v>
      </c>
      <c r="E74" s="2" t="s">
        <v>45</v>
      </c>
      <c r="F74" s="2">
        <v>455</v>
      </c>
      <c r="G74" s="2">
        <v>17</v>
      </c>
      <c r="H74" s="2" t="s">
        <v>24</v>
      </c>
      <c r="I74" s="2">
        <v>527</v>
      </c>
      <c r="J74" s="2">
        <v>17</v>
      </c>
      <c r="K74" s="2" t="s">
        <v>30</v>
      </c>
      <c r="L74" s="2">
        <v>559</v>
      </c>
      <c r="M74" s="2">
        <v>17</v>
      </c>
      <c r="N74" s="2" t="s">
        <v>30</v>
      </c>
      <c r="O74" s="2">
        <v>813</v>
      </c>
      <c r="P74" s="2">
        <v>17</v>
      </c>
      <c r="Q74" s="2" t="s">
        <v>49</v>
      </c>
      <c r="R74" s="2">
        <v>1140</v>
      </c>
    </row>
    <row r="75" spans="1:18" ht="13.5">
      <c r="A75" s="2">
        <v>18</v>
      </c>
      <c r="B75" s="2" t="s">
        <v>28</v>
      </c>
      <c r="C75" s="2">
        <v>344</v>
      </c>
      <c r="D75" s="2">
        <v>18</v>
      </c>
      <c r="E75" s="2" t="s">
        <v>28</v>
      </c>
      <c r="F75" s="2">
        <v>393</v>
      </c>
      <c r="G75" s="2">
        <v>18</v>
      </c>
      <c r="H75" s="2" t="s">
        <v>28</v>
      </c>
      <c r="I75" s="2">
        <v>469</v>
      </c>
      <c r="J75" s="2">
        <v>18</v>
      </c>
      <c r="K75" s="2" t="s">
        <v>28</v>
      </c>
      <c r="L75" s="2">
        <v>557</v>
      </c>
      <c r="M75" s="2">
        <v>18</v>
      </c>
      <c r="N75" s="2" t="s">
        <v>49</v>
      </c>
      <c r="O75" s="2">
        <v>701</v>
      </c>
      <c r="P75" s="2">
        <v>18</v>
      </c>
      <c r="Q75" s="2" t="s">
        <v>35</v>
      </c>
      <c r="R75" s="2">
        <v>1054</v>
      </c>
    </row>
    <row r="76" spans="1:18" ht="13.5">
      <c r="A76" s="2">
        <v>19</v>
      </c>
      <c r="B76" s="2" t="s">
        <v>19</v>
      </c>
      <c r="C76" s="2">
        <v>283</v>
      </c>
      <c r="D76" s="2">
        <v>19</v>
      </c>
      <c r="E76" s="2" t="s">
        <v>47</v>
      </c>
      <c r="F76" s="2">
        <v>334</v>
      </c>
      <c r="G76" s="2">
        <v>19</v>
      </c>
      <c r="H76" s="2" t="s">
        <v>47</v>
      </c>
      <c r="I76" s="2">
        <v>390</v>
      </c>
      <c r="J76" s="2">
        <v>19</v>
      </c>
      <c r="K76" s="2" t="s">
        <v>49</v>
      </c>
      <c r="L76" s="2">
        <v>471</v>
      </c>
      <c r="M76" s="2">
        <v>19</v>
      </c>
      <c r="N76" s="2" t="s">
        <v>45</v>
      </c>
      <c r="O76" s="2">
        <v>698</v>
      </c>
      <c r="P76" s="2">
        <v>19</v>
      </c>
      <c r="Q76" s="2" t="s">
        <v>30</v>
      </c>
      <c r="R76" s="2">
        <v>994</v>
      </c>
    </row>
    <row r="77" spans="1:18" ht="13.5">
      <c r="A77" s="2">
        <v>20</v>
      </c>
      <c r="B77" s="2" t="s">
        <v>11</v>
      </c>
      <c r="C77" s="2">
        <v>274</v>
      </c>
      <c r="D77" s="2">
        <v>20</v>
      </c>
      <c r="E77" s="2" t="s">
        <v>48</v>
      </c>
      <c r="F77" s="2">
        <v>323</v>
      </c>
      <c r="G77" s="2">
        <v>20</v>
      </c>
      <c r="H77" s="2" t="s">
        <v>48</v>
      </c>
      <c r="I77" s="2">
        <v>379</v>
      </c>
      <c r="J77" s="2">
        <v>20</v>
      </c>
      <c r="K77" s="2" t="s">
        <v>47</v>
      </c>
      <c r="L77" s="2">
        <v>451</v>
      </c>
      <c r="M77" s="2">
        <v>20</v>
      </c>
      <c r="N77" s="2" t="s">
        <v>28</v>
      </c>
      <c r="O77" s="2">
        <v>660</v>
      </c>
      <c r="P77" s="2">
        <v>20</v>
      </c>
      <c r="Q77" s="2" t="s">
        <v>45</v>
      </c>
      <c r="R77" s="2">
        <v>921</v>
      </c>
    </row>
    <row r="78" spans="1:18" ht="13.5">
      <c r="A78" s="2" t="s">
        <v>82</v>
      </c>
      <c r="B78" s="2" t="s">
        <v>80</v>
      </c>
      <c r="C78" s="2" t="s">
        <v>79</v>
      </c>
      <c r="D78" s="2" t="s">
        <v>82</v>
      </c>
      <c r="E78" s="2" t="s">
        <v>80</v>
      </c>
      <c r="F78" s="2" t="s">
        <v>79</v>
      </c>
      <c r="G78" s="2" t="s">
        <v>82</v>
      </c>
      <c r="H78" s="2" t="s">
        <v>80</v>
      </c>
      <c r="I78" s="2" t="s">
        <v>79</v>
      </c>
      <c r="J78" s="2" t="s">
        <v>82</v>
      </c>
      <c r="K78" s="2" t="s">
        <v>80</v>
      </c>
      <c r="L78" s="2" t="s">
        <v>79</v>
      </c>
      <c r="M78" s="2" t="s">
        <v>82</v>
      </c>
      <c r="N78" s="2" t="s">
        <v>80</v>
      </c>
      <c r="O78" s="2" t="s">
        <v>79</v>
      </c>
      <c r="P78" s="2" t="s">
        <v>82</v>
      </c>
      <c r="Q78" s="2" t="s">
        <v>80</v>
      </c>
      <c r="R78" s="2" t="s">
        <v>79</v>
      </c>
    </row>
    <row r="79" spans="1:18" ht="13.5">
      <c r="A79" s="2">
        <v>42064</v>
      </c>
      <c r="B79" s="2">
        <v>92228</v>
      </c>
      <c r="C79" s="2">
        <f>SUM(C58:C77)</f>
        <v>18703</v>
      </c>
      <c r="D79" s="2">
        <v>54253</v>
      </c>
      <c r="E79" s="2">
        <v>106021</v>
      </c>
      <c r="F79" s="2">
        <f>SUM(F58:F77)</f>
        <v>23168</v>
      </c>
      <c r="G79" s="2">
        <v>69160</v>
      </c>
      <c r="H79" s="2">
        <v>123202</v>
      </c>
      <c r="I79" s="2">
        <f>SUM(I58:I77)</f>
        <v>29078</v>
      </c>
      <c r="J79" s="2">
        <v>74705</v>
      </c>
      <c r="K79" s="2">
        <v>132164</v>
      </c>
      <c r="L79" s="2">
        <f>SUM(L58:L77)</f>
        <v>34170</v>
      </c>
      <c r="M79" s="2">
        <v>96846</v>
      </c>
      <c r="N79" s="2">
        <v>151325</v>
      </c>
      <c r="O79" s="2">
        <f>SUM(O58:O77)</f>
        <v>45928</v>
      </c>
      <c r="P79" s="2">
        <v>125268</v>
      </c>
      <c r="Q79" s="2">
        <v>179323</v>
      </c>
      <c r="R79" s="2">
        <f>SUM(R58:R77)</f>
        <v>58788</v>
      </c>
    </row>
    <row r="80" spans="1:18" ht="13.5">
      <c r="A80" s="2">
        <f>A79/B79</f>
        <v>0.4560870885197554</v>
      </c>
      <c r="B80" s="2"/>
      <c r="C80" s="2">
        <f>C79/B79</f>
        <v>0.20279090948518888</v>
      </c>
      <c r="D80" s="2">
        <f>D79/E79</f>
        <v>0.5117193763499684</v>
      </c>
      <c r="E80" s="2"/>
      <c r="F80" s="2">
        <f>F79/E79</f>
        <v>0.21852274549381726</v>
      </c>
      <c r="G80" s="2">
        <f>G79/H79</f>
        <v>0.5613545234655282</v>
      </c>
      <c r="H80" s="2"/>
      <c r="I80" s="2">
        <f>I79/H79</f>
        <v>0.23601889579714616</v>
      </c>
      <c r="J80" s="2">
        <f>J79/K79</f>
        <v>0.5652446959837777</v>
      </c>
      <c r="K80" s="2"/>
      <c r="L80" s="2">
        <f>L79/K79</f>
        <v>0.25854241699706426</v>
      </c>
      <c r="M80" s="2">
        <f>M79/N79</f>
        <v>0.6399867834131835</v>
      </c>
      <c r="N80" s="2"/>
      <c r="O80" s="2">
        <f>O79/N79</f>
        <v>0.3035056996530646</v>
      </c>
      <c r="P80" s="2">
        <f>P79/Q79</f>
        <v>0.6985606977353713</v>
      </c>
      <c r="Q80" s="2"/>
      <c r="R80" s="2">
        <f>R79/Q79</f>
        <v>0.3278330164005733</v>
      </c>
    </row>
    <row r="81" spans="1:15" ht="21" customHeight="1">
      <c r="A81" s="3">
        <v>1970</v>
      </c>
      <c r="B81" s="4"/>
      <c r="C81" s="5"/>
      <c r="D81" s="3">
        <v>1980</v>
      </c>
      <c r="E81" s="4"/>
      <c r="F81" s="5"/>
      <c r="G81" s="3">
        <v>1990</v>
      </c>
      <c r="H81" s="4"/>
      <c r="I81" s="5"/>
      <c r="J81" s="3">
        <v>2000</v>
      </c>
      <c r="K81" s="4"/>
      <c r="L81" s="5"/>
      <c r="M81" s="3">
        <v>2010</v>
      </c>
      <c r="N81" s="4"/>
      <c r="O81" s="5"/>
    </row>
    <row r="82" spans="1:15" ht="33.75">
      <c r="A82" s="1" t="s">
        <v>0</v>
      </c>
      <c r="B82" s="1" t="s">
        <v>8</v>
      </c>
      <c r="C82" s="1" t="s">
        <v>2</v>
      </c>
      <c r="D82" s="1" t="s">
        <v>0</v>
      </c>
      <c r="E82" s="1" t="s">
        <v>8</v>
      </c>
      <c r="F82" s="1" t="s">
        <v>2</v>
      </c>
      <c r="G82" s="1" t="s">
        <v>0</v>
      </c>
      <c r="H82" s="1" t="s">
        <v>8</v>
      </c>
      <c r="I82" s="1" t="s">
        <v>2</v>
      </c>
      <c r="J82" s="1" t="s">
        <v>0</v>
      </c>
      <c r="K82" s="1" t="s">
        <v>8</v>
      </c>
      <c r="L82" s="1" t="s">
        <v>2</v>
      </c>
      <c r="M82" s="1" t="s">
        <v>0</v>
      </c>
      <c r="N82" s="1" t="s">
        <v>57</v>
      </c>
      <c r="O82" s="1" t="s">
        <v>58</v>
      </c>
    </row>
    <row r="83" spans="1:15" ht="13.5">
      <c r="A83" s="2">
        <v>1</v>
      </c>
      <c r="B83" s="2" t="s">
        <v>4</v>
      </c>
      <c r="C83" s="2">
        <v>16193</v>
      </c>
      <c r="D83" s="2">
        <v>1</v>
      </c>
      <c r="E83" s="2" t="s">
        <v>4</v>
      </c>
      <c r="F83" s="2">
        <v>16500</v>
      </c>
      <c r="G83" s="2">
        <v>1</v>
      </c>
      <c r="H83" s="2" t="s">
        <v>4</v>
      </c>
      <c r="I83" s="2">
        <v>16754</v>
      </c>
      <c r="J83" s="2">
        <v>1</v>
      </c>
      <c r="K83" s="2" t="s">
        <v>4</v>
      </c>
      <c r="L83" s="2">
        <v>18689</v>
      </c>
      <c r="M83" s="2">
        <v>1</v>
      </c>
      <c r="N83" s="2" t="s">
        <v>59</v>
      </c>
      <c r="O83" s="2">
        <v>18897.109</v>
      </c>
    </row>
    <row r="84" spans="1:15" ht="13.5">
      <c r="A84" s="2">
        <v>2</v>
      </c>
      <c r="B84" s="2" t="s">
        <v>46</v>
      </c>
      <c r="C84" s="2">
        <v>7984</v>
      </c>
      <c r="D84" s="2">
        <v>2</v>
      </c>
      <c r="E84" s="2" t="s">
        <v>46</v>
      </c>
      <c r="F84" s="2">
        <v>10841</v>
      </c>
      <c r="G84" s="2">
        <v>2</v>
      </c>
      <c r="H84" s="2" t="s">
        <v>46</v>
      </c>
      <c r="I84" s="2">
        <v>13522</v>
      </c>
      <c r="J84" s="2">
        <v>2</v>
      </c>
      <c r="K84" s="2" t="s">
        <v>46</v>
      </c>
      <c r="L84" s="2">
        <v>14661</v>
      </c>
      <c r="M84" s="2">
        <v>2</v>
      </c>
      <c r="N84" s="2" t="s">
        <v>60</v>
      </c>
      <c r="O84" s="2">
        <v>12828.837</v>
      </c>
    </row>
    <row r="85" spans="1:15" ht="13.5">
      <c r="A85" s="2">
        <v>3</v>
      </c>
      <c r="B85" s="2" t="s">
        <v>39</v>
      </c>
      <c r="C85" s="2">
        <v>7164</v>
      </c>
      <c r="D85" s="2">
        <v>3</v>
      </c>
      <c r="E85" s="2" t="s">
        <v>39</v>
      </c>
      <c r="F85" s="2">
        <v>7325</v>
      </c>
      <c r="G85" s="2">
        <v>3</v>
      </c>
      <c r="H85" s="2" t="s">
        <v>39</v>
      </c>
      <c r="I85" s="2">
        <v>7373</v>
      </c>
      <c r="J85" s="2">
        <v>3</v>
      </c>
      <c r="K85" s="2" t="s">
        <v>39</v>
      </c>
      <c r="L85" s="2">
        <v>8419</v>
      </c>
      <c r="M85" s="2">
        <v>3</v>
      </c>
      <c r="N85" s="2" t="s">
        <v>61</v>
      </c>
      <c r="O85" s="2">
        <v>9461.105</v>
      </c>
    </row>
    <row r="86" spans="1:15" ht="22.5">
      <c r="A86" s="2">
        <v>4</v>
      </c>
      <c r="B86" s="2" t="s">
        <v>7</v>
      </c>
      <c r="C86" s="2">
        <v>4419</v>
      </c>
      <c r="D86" s="2">
        <v>4</v>
      </c>
      <c r="E86" s="2" t="s">
        <v>7</v>
      </c>
      <c r="F86" s="2">
        <v>4830</v>
      </c>
      <c r="G86" s="2">
        <v>4</v>
      </c>
      <c r="H86" s="2" t="s">
        <v>41</v>
      </c>
      <c r="I86" s="2">
        <v>5386</v>
      </c>
      <c r="J86" s="2">
        <v>4</v>
      </c>
      <c r="K86" s="2" t="s">
        <v>41</v>
      </c>
      <c r="L86" s="2">
        <v>5973</v>
      </c>
      <c r="M86" s="2">
        <v>4</v>
      </c>
      <c r="N86" s="2" t="s">
        <v>62</v>
      </c>
      <c r="O86" s="2">
        <v>6371.773</v>
      </c>
    </row>
    <row r="87" spans="1:15" ht="13.5">
      <c r="A87" s="2">
        <v>5</v>
      </c>
      <c r="B87" s="2" t="s">
        <v>38</v>
      </c>
      <c r="C87" s="2">
        <v>4085</v>
      </c>
      <c r="D87" s="2">
        <v>5</v>
      </c>
      <c r="E87" s="2" t="s">
        <v>38</v>
      </c>
      <c r="F87" s="2">
        <v>4214</v>
      </c>
      <c r="G87" s="2">
        <v>5</v>
      </c>
      <c r="H87" s="2" t="s">
        <v>7</v>
      </c>
      <c r="I87" s="2">
        <v>4970</v>
      </c>
      <c r="J87" s="2">
        <v>5</v>
      </c>
      <c r="K87" s="2" t="s">
        <v>7</v>
      </c>
      <c r="L87" s="2">
        <v>5418</v>
      </c>
      <c r="M87" s="2">
        <v>5</v>
      </c>
      <c r="N87" s="2" t="s">
        <v>63</v>
      </c>
      <c r="O87" s="2">
        <v>5965.343</v>
      </c>
    </row>
    <row r="88" spans="1:15" ht="22.5">
      <c r="A88" s="2">
        <v>6</v>
      </c>
      <c r="B88" s="2" t="s">
        <v>41</v>
      </c>
      <c r="C88" s="2">
        <v>3049</v>
      </c>
      <c r="D88" s="2">
        <v>6</v>
      </c>
      <c r="E88" s="2" t="s">
        <v>41</v>
      </c>
      <c r="F88" s="2">
        <v>4185</v>
      </c>
      <c r="G88" s="2">
        <v>6</v>
      </c>
      <c r="H88" s="2" t="s">
        <v>51</v>
      </c>
      <c r="I88" s="2">
        <v>3948</v>
      </c>
      <c r="J88" s="2">
        <v>6</v>
      </c>
      <c r="K88" s="2" t="s">
        <v>51</v>
      </c>
      <c r="L88" s="2">
        <v>4919</v>
      </c>
      <c r="M88" s="2">
        <v>6</v>
      </c>
      <c r="N88" s="2" t="s">
        <v>64</v>
      </c>
      <c r="O88" s="2">
        <v>5946.8</v>
      </c>
    </row>
    <row r="89" spans="1:15" ht="13.5">
      <c r="A89" s="2">
        <v>7</v>
      </c>
      <c r="B89" s="2" t="s">
        <v>3</v>
      </c>
      <c r="C89" s="2">
        <v>2703</v>
      </c>
      <c r="D89" s="2">
        <v>7</v>
      </c>
      <c r="E89" s="2" t="s">
        <v>3</v>
      </c>
      <c r="F89" s="2">
        <v>3064</v>
      </c>
      <c r="G89" s="2">
        <v>7</v>
      </c>
      <c r="H89" s="2" t="s">
        <v>38</v>
      </c>
      <c r="I89" s="2">
        <v>3698</v>
      </c>
      <c r="J89" s="2">
        <v>7</v>
      </c>
      <c r="K89" s="2" t="s">
        <v>50</v>
      </c>
      <c r="L89" s="2">
        <v>4445</v>
      </c>
      <c r="M89" s="2">
        <v>7</v>
      </c>
      <c r="N89" s="2" t="s">
        <v>65</v>
      </c>
      <c r="O89" s="2">
        <v>5582.17</v>
      </c>
    </row>
    <row r="90" spans="1:15" ht="13.5">
      <c r="A90" s="2">
        <v>8</v>
      </c>
      <c r="B90" s="2" t="s">
        <v>24</v>
      </c>
      <c r="C90" s="2">
        <v>2671</v>
      </c>
      <c r="D90" s="2">
        <v>8</v>
      </c>
      <c r="E90" s="2" t="s">
        <v>24</v>
      </c>
      <c r="F90" s="2">
        <v>2912</v>
      </c>
      <c r="G90" s="2">
        <v>8</v>
      </c>
      <c r="H90" s="2" t="s">
        <v>24</v>
      </c>
      <c r="I90" s="2">
        <v>3363</v>
      </c>
      <c r="J90" s="2">
        <v>8</v>
      </c>
      <c r="K90" s="2" t="s">
        <v>49</v>
      </c>
      <c r="L90" s="2">
        <v>4063</v>
      </c>
      <c r="M90" s="2">
        <v>8</v>
      </c>
      <c r="N90" s="2" t="s">
        <v>67</v>
      </c>
      <c r="O90" s="2">
        <v>5564.635</v>
      </c>
    </row>
    <row r="91" spans="1:15" ht="13.5">
      <c r="A91" s="2">
        <v>9</v>
      </c>
      <c r="B91" s="2" t="s">
        <v>31</v>
      </c>
      <c r="C91" s="2">
        <v>2124</v>
      </c>
      <c r="D91" s="2">
        <v>9</v>
      </c>
      <c r="E91" s="2" t="s">
        <v>49</v>
      </c>
      <c r="F91" s="2">
        <v>2757</v>
      </c>
      <c r="G91" s="2">
        <v>9</v>
      </c>
      <c r="H91" s="2" t="s">
        <v>3</v>
      </c>
      <c r="I91" s="2">
        <v>3355</v>
      </c>
      <c r="J91" s="2">
        <v>9</v>
      </c>
      <c r="K91" s="2" t="s">
        <v>3</v>
      </c>
      <c r="L91" s="2">
        <v>4032</v>
      </c>
      <c r="M91" s="2">
        <v>9</v>
      </c>
      <c r="N91" s="2" t="s">
        <v>66</v>
      </c>
      <c r="O91" s="2">
        <v>5268.86</v>
      </c>
    </row>
    <row r="92" spans="1:15" ht="13.5">
      <c r="A92" s="2">
        <v>10</v>
      </c>
      <c r="B92" s="2" t="s">
        <v>36</v>
      </c>
      <c r="C92" s="2">
        <v>2123</v>
      </c>
      <c r="D92" s="2">
        <v>10</v>
      </c>
      <c r="E92" s="2" t="s">
        <v>50</v>
      </c>
      <c r="F92" s="2">
        <v>2713</v>
      </c>
      <c r="G92" s="2">
        <v>10</v>
      </c>
      <c r="H92" s="2" t="s">
        <v>50</v>
      </c>
      <c r="I92" s="2">
        <v>3265</v>
      </c>
      <c r="J92" s="2">
        <v>10</v>
      </c>
      <c r="K92" s="2" t="s">
        <v>24</v>
      </c>
      <c r="L92" s="2">
        <v>3934</v>
      </c>
      <c r="M92" s="2">
        <v>10</v>
      </c>
      <c r="N92" s="2" t="s">
        <v>68</v>
      </c>
      <c r="O92" s="2">
        <v>4552.402</v>
      </c>
    </row>
    <row r="93" spans="1:15" ht="22.5">
      <c r="A93" s="2">
        <v>11</v>
      </c>
      <c r="B93" s="2" t="s">
        <v>50</v>
      </c>
      <c r="C93" s="2">
        <v>2016</v>
      </c>
      <c r="D93" s="2">
        <v>11</v>
      </c>
      <c r="E93" s="2" t="s">
        <v>51</v>
      </c>
      <c r="F93" s="2">
        <v>2616</v>
      </c>
      <c r="G93" s="2">
        <v>11</v>
      </c>
      <c r="H93" s="2" t="s">
        <v>49</v>
      </c>
      <c r="I93" s="2">
        <v>3088</v>
      </c>
      <c r="J93" s="2">
        <v>11</v>
      </c>
      <c r="K93" s="2" t="s">
        <v>38</v>
      </c>
      <c r="L93" s="2">
        <v>3903</v>
      </c>
      <c r="M93" s="2">
        <v>11</v>
      </c>
      <c r="N93" s="2" t="s">
        <v>76</v>
      </c>
      <c r="O93" s="2">
        <v>4335.391</v>
      </c>
    </row>
    <row r="94" spans="1:15" ht="13.5">
      <c r="A94" s="2">
        <v>12</v>
      </c>
      <c r="B94" s="2" t="s">
        <v>42</v>
      </c>
      <c r="C94" s="2">
        <v>1960</v>
      </c>
      <c r="D94" s="2">
        <v>12</v>
      </c>
      <c r="E94" s="2" t="s">
        <v>36</v>
      </c>
      <c r="F94" s="2">
        <v>1849</v>
      </c>
      <c r="G94" s="2">
        <v>12</v>
      </c>
      <c r="H94" s="2" t="s">
        <v>47</v>
      </c>
      <c r="I94" s="2">
        <v>2354</v>
      </c>
      <c r="J94" s="2">
        <v>12</v>
      </c>
      <c r="K94" s="2" t="s">
        <v>53</v>
      </c>
      <c r="L94" s="2">
        <v>3500</v>
      </c>
      <c r="M94" s="2">
        <v>12</v>
      </c>
      <c r="N94" s="2" t="s">
        <v>77</v>
      </c>
      <c r="O94" s="2">
        <v>4296.25</v>
      </c>
    </row>
    <row r="95" spans="1:15" ht="13.5">
      <c r="A95" s="2">
        <v>13</v>
      </c>
      <c r="B95" s="2" t="s">
        <v>51</v>
      </c>
      <c r="C95" s="2">
        <v>1834</v>
      </c>
      <c r="D95" s="2">
        <v>13</v>
      </c>
      <c r="E95" s="2" t="s">
        <v>31</v>
      </c>
      <c r="F95" s="2">
        <v>1810</v>
      </c>
      <c r="G95" s="2">
        <v>13</v>
      </c>
      <c r="H95" s="2" t="s">
        <v>52</v>
      </c>
      <c r="I95" s="2">
        <v>2348</v>
      </c>
      <c r="J95" s="2">
        <v>13</v>
      </c>
      <c r="K95" s="2" t="s">
        <v>47</v>
      </c>
      <c r="L95" s="2">
        <v>3018</v>
      </c>
      <c r="M95" s="2">
        <v>13</v>
      </c>
      <c r="N95" s="2" t="s">
        <v>78</v>
      </c>
      <c r="O95" s="2">
        <v>4224.851</v>
      </c>
    </row>
    <row r="96" spans="1:15" ht="13.5">
      <c r="A96" s="2">
        <v>14</v>
      </c>
      <c r="B96" s="2" t="s">
        <v>44</v>
      </c>
      <c r="C96" s="2">
        <v>1701</v>
      </c>
      <c r="D96" s="2">
        <v>14</v>
      </c>
      <c r="E96" s="2" t="s">
        <v>44</v>
      </c>
      <c r="F96" s="2">
        <v>1788</v>
      </c>
      <c r="G96" s="2">
        <v>14</v>
      </c>
      <c r="H96" s="2" t="s">
        <v>53</v>
      </c>
      <c r="I96" s="2">
        <v>2158</v>
      </c>
      <c r="J96" s="2">
        <v>14</v>
      </c>
      <c r="K96" s="2" t="s">
        <v>54</v>
      </c>
      <c r="L96" s="2">
        <v>2975</v>
      </c>
      <c r="M96" s="2">
        <v>14</v>
      </c>
      <c r="N96" s="2" t="s">
        <v>69</v>
      </c>
      <c r="O96" s="2">
        <v>4192.887</v>
      </c>
    </row>
    <row r="97" spans="1:15" ht="13.5">
      <c r="A97" s="2">
        <v>15</v>
      </c>
      <c r="B97" s="2" t="s">
        <v>49</v>
      </c>
      <c r="C97" s="2">
        <v>1678</v>
      </c>
      <c r="D97" s="2">
        <v>15</v>
      </c>
      <c r="E97" s="2" t="s">
        <v>10</v>
      </c>
      <c r="F97" s="2">
        <v>1755</v>
      </c>
      <c r="G97" s="2">
        <v>15</v>
      </c>
      <c r="H97" s="2" t="s">
        <v>44</v>
      </c>
      <c r="I97" s="2">
        <v>2080</v>
      </c>
      <c r="J97" s="2">
        <v>15</v>
      </c>
      <c r="K97" s="2" t="s">
        <v>52</v>
      </c>
      <c r="L97" s="2">
        <v>2674</v>
      </c>
      <c r="M97" s="2">
        <v>15</v>
      </c>
      <c r="N97" s="2" t="s">
        <v>75</v>
      </c>
      <c r="O97" s="2">
        <v>3439.809</v>
      </c>
    </row>
    <row r="98" spans="1:15" ht="13.5">
      <c r="A98" s="2">
        <v>16</v>
      </c>
      <c r="B98" s="2" t="s">
        <v>10</v>
      </c>
      <c r="C98" s="2">
        <v>1580</v>
      </c>
      <c r="D98" s="2">
        <v>16</v>
      </c>
      <c r="E98" s="2" t="s">
        <v>42</v>
      </c>
      <c r="F98" s="2">
        <v>1752</v>
      </c>
      <c r="G98" s="2">
        <v>16</v>
      </c>
      <c r="H98" s="2" t="s">
        <v>54</v>
      </c>
      <c r="I98" s="2">
        <v>2006</v>
      </c>
      <c r="J98" s="2">
        <v>16</v>
      </c>
      <c r="K98" s="2" t="s">
        <v>44</v>
      </c>
      <c r="L98" s="2">
        <v>2389</v>
      </c>
      <c r="M98" s="2">
        <v>16</v>
      </c>
      <c r="N98" s="2" t="s">
        <v>74</v>
      </c>
      <c r="O98" s="2">
        <v>3317.308</v>
      </c>
    </row>
    <row r="99" spans="1:15" ht="13.5">
      <c r="A99" s="2">
        <v>17</v>
      </c>
      <c r="B99" s="2" t="s">
        <v>43</v>
      </c>
      <c r="C99" s="2">
        <v>1252</v>
      </c>
      <c r="D99" s="2">
        <v>17</v>
      </c>
      <c r="E99" s="2" t="s">
        <v>52</v>
      </c>
      <c r="F99" s="2">
        <v>1704</v>
      </c>
      <c r="G99" s="2">
        <v>17</v>
      </c>
      <c r="H99" s="2" t="s">
        <v>36</v>
      </c>
      <c r="I99" s="2">
        <v>1947</v>
      </c>
      <c r="J99" s="2">
        <v>17</v>
      </c>
      <c r="K99" s="2" t="s">
        <v>10</v>
      </c>
      <c r="L99" s="2">
        <v>2251</v>
      </c>
      <c r="M99" s="2">
        <v>17</v>
      </c>
      <c r="N99" s="2" t="s">
        <v>70</v>
      </c>
      <c r="O99" s="2">
        <v>3095.313</v>
      </c>
    </row>
    <row r="100" spans="1:15" ht="13.5">
      <c r="A100" s="2">
        <v>18</v>
      </c>
      <c r="B100" s="2" t="s">
        <v>47</v>
      </c>
      <c r="C100" s="2">
        <v>1238</v>
      </c>
      <c r="D100" s="2">
        <v>18</v>
      </c>
      <c r="E100" s="2" t="s">
        <v>53</v>
      </c>
      <c r="F100" s="2">
        <v>1613</v>
      </c>
      <c r="G100" s="2">
        <v>18</v>
      </c>
      <c r="H100" s="2" t="s">
        <v>10</v>
      </c>
      <c r="I100" s="2">
        <v>1890</v>
      </c>
      <c r="J100" s="2">
        <v>18</v>
      </c>
      <c r="K100" s="2" t="s">
        <v>56</v>
      </c>
      <c r="L100" s="2">
        <v>2231</v>
      </c>
      <c r="M100" s="2">
        <v>18</v>
      </c>
      <c r="N100" s="2" t="s">
        <v>71</v>
      </c>
      <c r="O100" s="2">
        <v>2812.896</v>
      </c>
    </row>
    <row r="101" spans="1:15" ht="13.5">
      <c r="A101" s="2">
        <v>19</v>
      </c>
      <c r="B101" s="2" t="s">
        <v>52</v>
      </c>
      <c r="C101" s="2">
        <v>1198</v>
      </c>
      <c r="D101" s="2">
        <v>19</v>
      </c>
      <c r="E101" s="2" t="s">
        <v>54</v>
      </c>
      <c r="F101" s="2">
        <v>1409</v>
      </c>
      <c r="G101" s="2">
        <v>19</v>
      </c>
      <c r="H101" s="2" t="s">
        <v>31</v>
      </c>
      <c r="I101" s="2">
        <v>1744</v>
      </c>
      <c r="J101" s="2">
        <v>19</v>
      </c>
      <c r="K101" s="2" t="s">
        <v>36</v>
      </c>
      <c r="L101" s="2">
        <v>2078</v>
      </c>
      <c r="M101" s="2">
        <v>19</v>
      </c>
      <c r="N101" s="2" t="s">
        <v>72</v>
      </c>
      <c r="O101" s="2">
        <v>2783.243</v>
      </c>
    </row>
    <row r="102" spans="1:15" ht="13.5">
      <c r="A102" s="2">
        <v>20</v>
      </c>
      <c r="B102" s="2" t="s">
        <v>53</v>
      </c>
      <c r="C102" s="2">
        <v>1172</v>
      </c>
      <c r="D102" s="2">
        <v>20</v>
      </c>
      <c r="E102" s="2" t="s">
        <v>47</v>
      </c>
      <c r="F102" s="2">
        <v>1392</v>
      </c>
      <c r="G102" s="2">
        <v>20</v>
      </c>
      <c r="H102" s="2" t="s">
        <v>55</v>
      </c>
      <c r="I102" s="2">
        <v>1709</v>
      </c>
      <c r="J102" s="2">
        <v>20</v>
      </c>
      <c r="K102" s="2" t="s">
        <v>55</v>
      </c>
      <c r="L102" s="2">
        <v>2062</v>
      </c>
      <c r="M102" s="2">
        <v>20</v>
      </c>
      <c r="N102" s="2" t="s">
        <v>73</v>
      </c>
      <c r="O102" s="2">
        <v>2710.489</v>
      </c>
    </row>
    <row r="103" spans="1:15" ht="13.5">
      <c r="A103" s="2" t="s">
        <v>81</v>
      </c>
      <c r="B103" s="2" t="s">
        <v>80</v>
      </c>
      <c r="C103" s="2" t="s">
        <v>79</v>
      </c>
      <c r="D103" s="2" t="s">
        <v>81</v>
      </c>
      <c r="E103" s="2" t="s">
        <v>80</v>
      </c>
      <c r="F103" s="2" t="s">
        <v>79</v>
      </c>
      <c r="G103" s="2" t="s">
        <v>81</v>
      </c>
      <c r="H103" s="2" t="s">
        <v>80</v>
      </c>
      <c r="I103" s="2" t="s">
        <v>79</v>
      </c>
      <c r="J103" s="2" t="s">
        <v>81</v>
      </c>
      <c r="K103" s="2" t="s">
        <v>80</v>
      </c>
      <c r="L103" s="2" t="s">
        <v>79</v>
      </c>
      <c r="M103" s="2" t="s">
        <v>81</v>
      </c>
      <c r="N103" s="2" t="s">
        <v>80</v>
      </c>
      <c r="O103" s="2" t="s">
        <v>79</v>
      </c>
    </row>
    <row r="104" spans="1:15" ht="13.5">
      <c r="A104" s="2">
        <v>149646</v>
      </c>
      <c r="B104" s="2">
        <v>203211</v>
      </c>
      <c r="C104" s="2">
        <f>SUM(C83:C102)</f>
        <v>68144</v>
      </c>
      <c r="D104" s="2">
        <v>167050</v>
      </c>
      <c r="E104" s="2">
        <v>226545</v>
      </c>
      <c r="F104" s="2">
        <f>SUM(F83:F102)</f>
        <v>77029</v>
      </c>
      <c r="G104" s="2">
        <v>187053</v>
      </c>
      <c r="H104" s="2">
        <v>248709</v>
      </c>
      <c r="I104" s="2">
        <f>SUM(I83:I102)</f>
        <v>86958</v>
      </c>
      <c r="J104" s="2">
        <v>225956</v>
      </c>
      <c r="K104" s="2">
        <v>281421</v>
      </c>
      <c r="L104" s="2">
        <f>SUM(L83:L102)</f>
        <v>101634</v>
      </c>
      <c r="M104" s="2">
        <f>N104*0.82</f>
        <v>253170.9</v>
      </c>
      <c r="N104" s="2">
        <v>308745</v>
      </c>
      <c r="O104" s="2">
        <f>SUM(O83:O102)</f>
        <v>115647.47099999999</v>
      </c>
    </row>
    <row r="105" spans="1:15" ht="13.5">
      <c r="A105" s="2">
        <f>A104/B104</f>
        <v>0.7364069858423018</v>
      </c>
      <c r="B105" s="2"/>
      <c r="C105" s="2">
        <f>C104/B104</f>
        <v>0.33533617766754753</v>
      </c>
      <c r="D105" s="2">
        <f>D104/E104</f>
        <v>0.7373810942638328</v>
      </c>
      <c r="E105" s="2"/>
      <c r="F105" s="2">
        <f>F104/E104</f>
        <v>0.3400163322960118</v>
      </c>
      <c r="G105" s="2">
        <f>G104/H104</f>
        <v>0.7520958228290894</v>
      </c>
      <c r="H105" s="2"/>
      <c r="I105" s="2">
        <f>I104/H104</f>
        <v>0.34963752819560207</v>
      </c>
      <c r="J105" s="2">
        <f>J104/K104</f>
        <v>0.8029109412588258</v>
      </c>
      <c r="K105" s="2"/>
      <c r="L105" s="2">
        <f>L104/K104</f>
        <v>0.36114575671325166</v>
      </c>
      <c r="M105" s="2">
        <f>M104/N104</f>
        <v>0.82</v>
      </c>
      <c r="N105" s="2"/>
      <c r="O105" s="2">
        <f>O104/N104</f>
        <v>0.3745727736481562</v>
      </c>
    </row>
  </sheetData>
  <sheetProtection/>
  <mergeCells count="30">
    <mergeCell ref="A81:C81"/>
    <mergeCell ref="D81:F81"/>
    <mergeCell ref="G81:I81"/>
    <mergeCell ref="J81:L81"/>
    <mergeCell ref="M81:O81"/>
    <mergeCell ref="A1:R1"/>
    <mergeCell ref="A56:C56"/>
    <mergeCell ref="D56:F56"/>
    <mergeCell ref="G56:I56"/>
    <mergeCell ref="J56:L56"/>
    <mergeCell ref="M56:O56"/>
    <mergeCell ref="P56:R56"/>
    <mergeCell ref="A32:C32"/>
    <mergeCell ref="D32:F32"/>
    <mergeCell ref="G32:I32"/>
    <mergeCell ref="J32:L32"/>
    <mergeCell ref="M32:O32"/>
    <mergeCell ref="P32:R32"/>
    <mergeCell ref="A8:C8"/>
    <mergeCell ref="D8:F8"/>
    <mergeCell ref="G8:I8"/>
    <mergeCell ref="J8:L8"/>
    <mergeCell ref="M8:O8"/>
    <mergeCell ref="P8:R8"/>
    <mergeCell ref="A2:C2"/>
    <mergeCell ref="D2:F2"/>
    <mergeCell ref="G2:I2"/>
    <mergeCell ref="J2:L2"/>
    <mergeCell ref="M2:O2"/>
    <mergeCell ref="P2:R2"/>
  </mergeCells>
  <hyperlinks>
    <hyperlink ref="N83" r:id="rId1" tooltip="New York-Northern New Jersey-Long Island, NY-NJ-PA MSA" display="http://en.wikipedia.org/wiki/New_York-Northern_New_Jersey-Long_Island,_NY-NJ-PA_MSA"/>
    <hyperlink ref="N84" r:id="rId2" tooltip="Los Angeles-Long Beach-Santa Ana, CA MSA" display="http://en.wikipedia.org/wiki/Los_Angeles-Long_Beach-Santa_Ana,_CA_MSA"/>
    <hyperlink ref="N85" r:id="rId3" tooltip="Chicago-Joliet-Naperville, IL-IN-WI MSA" display="http://en.wikipedia.org/wiki/Chicago-Joliet-Naperville,_IL-IN-WI_MSA"/>
    <hyperlink ref="N86" r:id="rId4" tooltip="Dallas-Fort Worth-Arlington, TX MSA" display="http://en.wikipedia.org/wiki/Dallas-Fort_Worth-Arlington,_TX_MSA"/>
    <hyperlink ref="N87" r:id="rId5" tooltip="Philadelphia-Camden-Wilmington, PA-NJ-DE-MD MSA" display="http://en.wikipedia.org/wiki/Philadelphia-Camden-Wilmington,_PA-NJ-DE-MD_MSA"/>
    <hyperlink ref="N88" r:id="rId6" tooltip="Houston-Sugar Land-Baytown, TX MSA" display="http://en.wikipedia.org/wiki/Houston-Sugar_Land-Baytown,_TX_MSA"/>
    <hyperlink ref="N89" r:id="rId7" tooltip="Washington-Arlington-Alexandria, DC-VA-MD-WV MSA" display="http://en.wikipedia.org/wiki/Washington-Arlington-Alexandria,_DC-VA-MD-WV_MSA"/>
    <hyperlink ref="N90" r:id="rId8" tooltip="Miami-Fort Lauderdale-Pompano Beach, FL MSA" display="http://en.wikipedia.org/wiki/Miami-Fort_Lauderdale-Pompano_Beach,_FL_MSA"/>
    <hyperlink ref="N91" r:id="rId9" tooltip="Atlanta-Sandy Springs-Marietta, GA MSA" display="http://en.wikipedia.org/wiki/Atlanta-Sandy_Springs-Marietta,_GA_MSA"/>
    <hyperlink ref="N92" r:id="rId10" tooltip="Boston-Cambridge-Quincy, MA-NH MSA" display="http://en.wikipedia.org/wiki/Boston-Cambridge-Quincy,_MA-NH_MSA"/>
    <hyperlink ref="N93" r:id="rId11" tooltip="San Francisco-Oakland-Fremont, CA MSA" display="http://en.wikipedia.org/wiki/San_Francisco-Oakland-Fremont,_CA_MSA"/>
    <hyperlink ref="N94" r:id="rId12" tooltip="Detroit-Warren-Livonia, MI MSA" display="http://en.wikipedia.org/wiki/Detroit-Warren-Livonia,_MI_MSA"/>
    <hyperlink ref="N95" r:id="rId13" tooltip="Riverside-San Bernardino-Ontario, CA MSA" display="http://en.wikipedia.org/wiki/Riverside-San_Bernardino-Ontario,_CA_MSA"/>
    <hyperlink ref="N96" r:id="rId14" tooltip="Phoenix-Mesa-Glendale, AZ MSA" display="http://en.wikipedia.org/wiki/Phoenix-Mesa-Glendale,_AZ_MSA"/>
    <hyperlink ref="N97" r:id="rId15" tooltip="Seattle-Tacoma-Bellevue, WA MSA" display="http://en.wikipedia.org/wiki/Seattle-Tacoma-Bellevue,_WA_MSA"/>
    <hyperlink ref="N98" r:id="rId16" tooltip="Minneapolis-St. Paul-Bloomington, MN-WI MSA" display="http://en.wikipedia.org/wiki/Minneapolis-St._Paul-Bloomington,_MN-WI_MSA"/>
    <hyperlink ref="N99" r:id="rId17" tooltip="San Diego-Carlsbad-San Marcos, CA MSA" display="http://en.wikipedia.org/wiki/San_Diego-Carlsbad-San_Marcos,_CA_MSA"/>
    <hyperlink ref="N100" r:id="rId18" tooltip="St. Louis, MO-IL MSA" display="http://en.wikipedia.org/wiki/St._Louis,_MO-IL_MSA"/>
    <hyperlink ref="N101" r:id="rId19" tooltip="Tampa-St. Petersburg-Clearwater, FL MSA" display="http://en.wikipedia.org/wiki/Tampa-St._Petersburg-Clearwater,_FL_MSA"/>
    <hyperlink ref="N102" r:id="rId20" tooltip="Baltimore-Towson, MD MSA" display="http://en.wikipedia.org/wiki/Baltimore-Towson,_MD_MSA"/>
  </hyperlinks>
  <printOptions/>
  <pageMargins left="0.7" right="0.7" top="0.75" bottom="0.75" header="0.3" footer="0.3"/>
  <pageSetup orientation="portrait" paperSize="9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L4" sqref="B4:L4"/>
    </sheetView>
  </sheetViews>
  <sheetFormatPr defaultColWidth="9.140625" defaultRowHeight="15"/>
  <sheetData>
    <row r="1" spans="2:12" ht="13.5">
      <c r="B1">
        <v>1910</v>
      </c>
      <c r="C1">
        <f>B1+10</f>
        <v>1920</v>
      </c>
      <c r="D1">
        <f aca="true" t="shared" si="0" ref="D1:L1">C1+10</f>
        <v>1930</v>
      </c>
      <c r="E1">
        <f t="shared" si="0"/>
        <v>1940</v>
      </c>
      <c r="F1">
        <f t="shared" si="0"/>
        <v>1950</v>
      </c>
      <c r="G1">
        <f t="shared" si="0"/>
        <v>1960</v>
      </c>
      <c r="H1">
        <f t="shared" si="0"/>
        <v>1970</v>
      </c>
      <c r="I1">
        <f t="shared" si="0"/>
        <v>1980</v>
      </c>
      <c r="J1">
        <f t="shared" si="0"/>
        <v>1990</v>
      </c>
      <c r="K1">
        <f t="shared" si="0"/>
        <v>2000</v>
      </c>
      <c r="L1">
        <f t="shared" si="0"/>
        <v>2010</v>
      </c>
    </row>
    <row r="2" spans="1:12" ht="13.5">
      <c r="A2" t="s">
        <v>84</v>
      </c>
      <c r="B2">
        <v>0.20279090948518888</v>
      </c>
      <c r="C2">
        <v>0.21852274549381726</v>
      </c>
      <c r="D2">
        <v>0.23601889579714616</v>
      </c>
      <c r="E2">
        <v>0.25854241699706426</v>
      </c>
      <c r="F2">
        <v>0.3035056996530646</v>
      </c>
      <c r="G2">
        <v>0.3278330164005733</v>
      </c>
      <c r="H2">
        <v>0.33533617766754753</v>
      </c>
      <c r="I2">
        <v>0.3400163322960118</v>
      </c>
      <c r="J2">
        <v>0.34963752819560207</v>
      </c>
      <c r="K2">
        <v>0.36114575671325166</v>
      </c>
      <c r="L2">
        <v>0.3745727736481562</v>
      </c>
    </row>
    <row r="3" spans="1:12" ht="13.5">
      <c r="A3" t="s">
        <v>83</v>
      </c>
      <c r="B3">
        <v>0.4560870885197554</v>
      </c>
      <c r="C3">
        <v>0.5117193763499684</v>
      </c>
      <c r="D3">
        <v>0.5613545234655282</v>
      </c>
      <c r="E3">
        <v>0.5652446959837777</v>
      </c>
      <c r="F3">
        <v>0.6399867834131835</v>
      </c>
      <c r="G3">
        <v>0.6985606977353713</v>
      </c>
      <c r="H3">
        <v>0.7364069858423018</v>
      </c>
      <c r="I3">
        <v>0.7373810942638328</v>
      </c>
      <c r="J3">
        <v>0.7520958228290894</v>
      </c>
      <c r="K3">
        <v>0.8029109412588258</v>
      </c>
      <c r="L3">
        <v>0.82</v>
      </c>
    </row>
    <row r="4" spans="2:12" ht="13.5">
      <c r="B4">
        <f>B2/B3</f>
        <v>0.4446319893495626</v>
      </c>
      <c r="C4">
        <f aca="true" t="shared" si="1" ref="C4:L4">C2/C3</f>
        <v>0.42703629292389356</v>
      </c>
      <c r="D4">
        <f t="shared" si="1"/>
        <v>0.42044534412955464</v>
      </c>
      <c r="E4">
        <f t="shared" si="1"/>
        <v>0.4573991031390135</v>
      </c>
      <c r="F4">
        <f t="shared" si="1"/>
        <v>0.474237449146067</v>
      </c>
      <c r="G4">
        <f t="shared" si="1"/>
        <v>0.46929782546220905</v>
      </c>
      <c r="H4">
        <f t="shared" si="1"/>
        <v>0.45536800181762294</v>
      </c>
      <c r="I4">
        <f t="shared" si="1"/>
        <v>0.4611134390900927</v>
      </c>
      <c r="J4">
        <f t="shared" si="1"/>
        <v>0.46488428413337396</v>
      </c>
      <c r="K4">
        <f t="shared" si="1"/>
        <v>0.4497955354139744</v>
      </c>
      <c r="L4">
        <f t="shared" si="1"/>
        <v>0.4567960654245808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2012-02-05T13:34:38Z</dcterms:created>
  <dcterms:modified xsi:type="dcterms:W3CDTF">2012-02-05T14:19:59Z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